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Traps" sheetId="1" r:id="rId1"/>
    <sheet name="Angling" sheetId="2" r:id="rId2"/>
    <sheet name="Sheet3" sheetId="3" r:id="rId3"/>
  </sheets>
  <definedNames>
    <definedName name="_xlnm._FilterDatabase" localSheetId="0" hidden="1">Traps!$A$1:$T$550</definedName>
  </definedNames>
  <calcPr calcId="145621"/>
</workbook>
</file>

<file path=xl/calcChain.xml><?xml version="1.0" encoding="utf-8"?>
<calcChain xmlns="http://schemas.openxmlformats.org/spreadsheetml/2006/main">
  <c r="T551" i="1" l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T13" i="1" l="1"/>
  <c r="T522" i="1"/>
  <c r="T521" i="1"/>
  <c r="T520" i="1"/>
  <c r="T519" i="1"/>
  <c r="T518" i="1"/>
  <c r="T517" i="1"/>
  <c r="T516" i="1"/>
  <c r="T515" i="1"/>
  <c r="T514" i="1"/>
  <c r="T513" i="1"/>
  <c r="T512" i="1"/>
  <c r="T492" i="1"/>
  <c r="T491" i="1"/>
  <c r="T490" i="1"/>
  <c r="T489" i="1"/>
  <c r="T488" i="1"/>
  <c r="T487" i="1"/>
  <c r="T486" i="1"/>
  <c r="T485" i="1"/>
  <c r="V11" i="2"/>
  <c r="V13" i="2" s="1"/>
  <c r="T11" i="2"/>
  <c r="T496" i="1"/>
  <c r="T495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4" i="1"/>
  <c r="T493" i="1"/>
  <c r="T526" i="1"/>
  <c r="T525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4" i="1"/>
  <c r="T523" i="1"/>
  <c r="T550" i="1"/>
  <c r="T549" i="1"/>
  <c r="T548" i="1"/>
  <c r="T547" i="1"/>
  <c r="T546" i="1"/>
  <c r="T545" i="1"/>
  <c r="T544" i="1"/>
  <c r="T543" i="1"/>
  <c r="T14" i="1"/>
  <c r="T15" i="1"/>
  <c r="T16" i="1"/>
  <c r="T17" i="1"/>
  <c r="T18" i="1"/>
  <c r="T19" i="1"/>
  <c r="T20" i="1"/>
  <c r="T21" i="1"/>
  <c r="T2" i="1"/>
  <c r="T4" i="1"/>
  <c r="T5" i="1"/>
  <c r="T6" i="1"/>
  <c r="T7" i="1"/>
  <c r="T8" i="1"/>
  <c r="T9" i="1"/>
  <c r="T10" i="1"/>
  <c r="T11" i="1"/>
  <c r="T3" i="1"/>
  <c r="T22" i="1"/>
  <c r="T23" i="1"/>
  <c r="T24" i="1"/>
  <c r="T25" i="1"/>
  <c r="T26" i="1"/>
  <c r="T27" i="1"/>
  <c r="T28" i="1"/>
  <c r="T30" i="1"/>
  <c r="T31" i="1"/>
  <c r="T32" i="1"/>
  <c r="T33" i="1"/>
  <c r="T34" i="1"/>
  <c r="T35" i="1"/>
  <c r="T36" i="1"/>
  <c r="T37" i="1"/>
  <c r="T29" i="1"/>
  <c r="T38" i="1"/>
  <c r="T40" i="1"/>
  <c r="T41" i="1"/>
  <c r="T42" i="1"/>
  <c r="T43" i="1"/>
  <c r="T44" i="1"/>
  <c r="T45" i="1"/>
  <c r="T46" i="1"/>
  <c r="T47" i="1"/>
  <c r="T39" i="1"/>
  <c r="T65" i="1"/>
  <c r="T67" i="1"/>
  <c r="T68" i="1"/>
  <c r="T69" i="1"/>
  <c r="T70" i="1"/>
  <c r="T71" i="1"/>
  <c r="T72" i="1"/>
  <c r="T73" i="1"/>
  <c r="T74" i="1"/>
  <c r="T66" i="1"/>
  <c r="T48" i="1"/>
  <c r="T50" i="1"/>
  <c r="T51" i="1"/>
  <c r="T52" i="1"/>
  <c r="T53" i="1"/>
  <c r="T54" i="1"/>
  <c r="T55" i="1"/>
  <c r="T56" i="1"/>
  <c r="T57" i="1"/>
  <c r="T49" i="1"/>
  <c r="T58" i="1"/>
  <c r="T59" i="1"/>
  <c r="T60" i="1"/>
  <c r="T61" i="1"/>
  <c r="T62" i="1"/>
  <c r="T63" i="1"/>
  <c r="T6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91" i="1"/>
  <c r="T92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11" i="1"/>
  <c r="T112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200" i="1"/>
  <c r="T202" i="1"/>
  <c r="T203" i="1"/>
  <c r="T204" i="1"/>
  <c r="T205" i="1"/>
  <c r="T206" i="1"/>
  <c r="T207" i="1"/>
  <c r="T208" i="1"/>
  <c r="T209" i="1"/>
  <c r="T201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6" i="1"/>
  <c r="T167" i="1"/>
  <c r="T168" i="1"/>
  <c r="T169" i="1"/>
  <c r="T170" i="1"/>
  <c r="T171" i="1"/>
  <c r="T172" i="1"/>
  <c r="T173" i="1"/>
  <c r="T162" i="1"/>
  <c r="T163" i="1"/>
  <c r="T164" i="1"/>
  <c r="T165" i="1"/>
  <c r="T210" i="1"/>
  <c r="T212" i="1"/>
  <c r="T213" i="1"/>
  <c r="T214" i="1"/>
  <c r="T215" i="1"/>
  <c r="T216" i="1"/>
  <c r="T217" i="1"/>
  <c r="T218" i="1"/>
  <c r="T219" i="1"/>
  <c r="T211" i="1"/>
  <c r="T220" i="1"/>
  <c r="T221" i="1"/>
  <c r="T222" i="1"/>
  <c r="T223" i="1"/>
  <c r="T224" i="1"/>
  <c r="T225" i="1"/>
  <c r="T226" i="1"/>
  <c r="T227" i="1"/>
  <c r="T228" i="1"/>
  <c r="T229" i="1"/>
  <c r="T231" i="1"/>
  <c r="T232" i="1"/>
  <c r="T233" i="1"/>
  <c r="T234" i="1"/>
  <c r="T235" i="1"/>
  <c r="T236" i="1"/>
  <c r="T237" i="1"/>
  <c r="T238" i="1"/>
  <c r="T230" i="1"/>
  <c r="T239" i="1"/>
  <c r="T241" i="1"/>
  <c r="T242" i="1"/>
  <c r="T243" i="1"/>
  <c r="T244" i="1"/>
  <c r="T245" i="1"/>
  <c r="T246" i="1"/>
  <c r="T247" i="1"/>
  <c r="T248" i="1"/>
  <c r="T240" i="1"/>
  <c r="T279" i="1"/>
  <c r="T281" i="1"/>
  <c r="T282" i="1"/>
  <c r="T283" i="1"/>
  <c r="T284" i="1"/>
  <c r="T285" i="1"/>
  <c r="T286" i="1"/>
  <c r="T287" i="1"/>
  <c r="T288" i="1"/>
  <c r="T280" i="1"/>
  <c r="T259" i="1"/>
  <c r="T261" i="1"/>
  <c r="T262" i="1"/>
  <c r="T263" i="1"/>
  <c r="T264" i="1"/>
  <c r="T265" i="1"/>
  <c r="T266" i="1"/>
  <c r="T267" i="1"/>
  <c r="T268" i="1"/>
  <c r="T260" i="1"/>
  <c r="T269" i="1"/>
  <c r="T271" i="1"/>
  <c r="T272" i="1"/>
  <c r="T273" i="1"/>
  <c r="T274" i="1"/>
  <c r="T275" i="1"/>
  <c r="T276" i="1"/>
  <c r="T277" i="1"/>
  <c r="T278" i="1"/>
  <c r="T270" i="1"/>
  <c r="T249" i="1"/>
  <c r="T251" i="1"/>
  <c r="T252" i="1"/>
  <c r="T253" i="1"/>
  <c r="T254" i="1"/>
  <c r="T255" i="1"/>
  <c r="T256" i="1"/>
  <c r="T257" i="1"/>
  <c r="T258" i="1"/>
  <c r="T250" i="1"/>
  <c r="T297" i="1"/>
  <c r="T298" i="1"/>
  <c r="T299" i="1"/>
  <c r="T300" i="1"/>
  <c r="T301" i="1"/>
  <c r="T302" i="1"/>
  <c r="T303" i="1"/>
  <c r="T304" i="1"/>
  <c r="T310" i="1"/>
  <c r="T311" i="1"/>
  <c r="T312" i="1"/>
  <c r="T313" i="1"/>
  <c r="T314" i="1"/>
  <c r="T315" i="1"/>
  <c r="T316" i="1"/>
  <c r="T317" i="1"/>
  <c r="T318" i="1"/>
  <c r="T319" i="1"/>
  <c r="T305" i="1"/>
  <c r="T306" i="1"/>
  <c r="T307" i="1"/>
  <c r="T325" i="1"/>
  <c r="T326" i="1"/>
  <c r="T327" i="1"/>
  <c r="T328" i="1"/>
  <c r="T329" i="1"/>
  <c r="T320" i="1"/>
  <c r="T321" i="1"/>
  <c r="T322" i="1"/>
  <c r="T323" i="1"/>
  <c r="T324" i="1"/>
  <c r="T296" i="1"/>
  <c r="T289" i="1"/>
  <c r="T290" i="1"/>
  <c r="T291" i="1"/>
  <c r="T292" i="1"/>
  <c r="T293" i="1"/>
  <c r="T294" i="1"/>
  <c r="T295" i="1"/>
  <c r="T308" i="1"/>
  <c r="T309" i="1"/>
  <c r="T370" i="1"/>
  <c r="T372" i="1"/>
  <c r="T373" i="1"/>
  <c r="T374" i="1"/>
  <c r="T375" i="1"/>
  <c r="T376" i="1"/>
  <c r="T377" i="1"/>
  <c r="T378" i="1"/>
  <c r="T379" i="1"/>
  <c r="T371" i="1"/>
  <c r="T352" i="1"/>
  <c r="T354" i="1"/>
  <c r="T355" i="1"/>
  <c r="T356" i="1"/>
  <c r="T357" i="1"/>
  <c r="T358" i="1"/>
  <c r="T359" i="1"/>
  <c r="T360" i="1"/>
  <c r="T361" i="1"/>
  <c r="T353" i="1"/>
  <c r="T342" i="1"/>
  <c r="T344" i="1"/>
  <c r="T345" i="1"/>
  <c r="T346" i="1"/>
  <c r="T347" i="1"/>
  <c r="T348" i="1"/>
  <c r="T349" i="1"/>
  <c r="T350" i="1"/>
  <c r="T351" i="1"/>
  <c r="T343" i="1"/>
  <c r="T362" i="1"/>
  <c r="T363" i="1"/>
  <c r="T364" i="1"/>
  <c r="T365" i="1"/>
  <c r="T366" i="1"/>
  <c r="T367" i="1"/>
  <c r="T368" i="1"/>
  <c r="T369" i="1"/>
  <c r="T334" i="1"/>
  <c r="T335" i="1"/>
  <c r="T336" i="1"/>
  <c r="T337" i="1"/>
  <c r="T338" i="1"/>
  <c r="T339" i="1"/>
  <c r="T340" i="1"/>
  <c r="T341" i="1"/>
  <c r="T330" i="1"/>
  <c r="T331" i="1"/>
  <c r="T332" i="1"/>
  <c r="T333" i="1"/>
  <c r="T384" i="1"/>
  <c r="T386" i="1"/>
  <c r="T387" i="1"/>
  <c r="T388" i="1"/>
  <c r="T389" i="1"/>
  <c r="T390" i="1"/>
  <c r="T391" i="1"/>
  <c r="T392" i="1"/>
  <c r="T393" i="1"/>
  <c r="T385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52" i="1"/>
  <c r="T454" i="1"/>
  <c r="T455" i="1"/>
  <c r="T456" i="1"/>
  <c r="T457" i="1"/>
  <c r="T458" i="1"/>
  <c r="T459" i="1"/>
  <c r="T460" i="1"/>
  <c r="T461" i="1"/>
  <c r="T453" i="1"/>
  <c r="T394" i="1"/>
  <c r="T395" i="1"/>
  <c r="T396" i="1"/>
  <c r="T397" i="1"/>
  <c r="T398" i="1"/>
  <c r="T399" i="1"/>
  <c r="T400" i="1"/>
  <c r="T401" i="1"/>
  <c r="T402" i="1"/>
  <c r="T403" i="1"/>
  <c r="T404" i="1"/>
  <c r="T406" i="1"/>
  <c r="T407" i="1"/>
  <c r="T408" i="1"/>
  <c r="T409" i="1"/>
  <c r="T410" i="1"/>
  <c r="T411" i="1"/>
  <c r="T412" i="1"/>
  <c r="T413" i="1"/>
  <c r="T405" i="1"/>
  <c r="T414" i="1"/>
  <c r="T417" i="1"/>
  <c r="T418" i="1"/>
  <c r="T419" i="1"/>
  <c r="T420" i="1"/>
  <c r="T421" i="1"/>
  <c r="T422" i="1"/>
  <c r="T423" i="1"/>
  <c r="T424" i="1"/>
  <c r="T415" i="1"/>
  <c r="T416" i="1"/>
  <c r="T380" i="1"/>
  <c r="T381" i="1"/>
  <c r="T382" i="1"/>
  <c r="T383" i="1"/>
  <c r="T475" i="1"/>
  <c r="T477" i="1"/>
  <c r="T478" i="1"/>
  <c r="T479" i="1"/>
  <c r="T480" i="1"/>
  <c r="T481" i="1"/>
  <c r="T482" i="1"/>
  <c r="T483" i="1"/>
  <c r="T484" i="1"/>
  <c r="T476" i="1"/>
  <c r="T425" i="1"/>
  <c r="T426" i="1"/>
  <c r="T427" i="1"/>
  <c r="T428" i="1"/>
  <c r="T429" i="1"/>
  <c r="T430" i="1"/>
  <c r="T431" i="1"/>
  <c r="T432" i="1"/>
  <c r="T433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34" i="1"/>
  <c r="T435" i="1"/>
  <c r="T12" i="1"/>
  <c r="V10" i="2" l="1"/>
  <c r="T10" i="2"/>
  <c r="V9" i="2"/>
  <c r="T9" i="2"/>
  <c r="V4" i="2"/>
  <c r="V5" i="2"/>
  <c r="V8" i="2"/>
  <c r="V2" i="2"/>
  <c r="T3" i="2"/>
  <c r="V3" i="2" s="1"/>
  <c r="T4" i="2"/>
  <c r="T5" i="2"/>
  <c r="T6" i="2"/>
  <c r="V6" i="2" s="1"/>
  <c r="T7" i="2"/>
  <c r="V7" i="2" s="1"/>
  <c r="T8" i="2"/>
  <c r="T2" i="2"/>
  <c r="S14" i="1" l="1"/>
  <c r="S15" i="1"/>
  <c r="S16" i="1"/>
  <c r="S17" i="1"/>
  <c r="S18" i="1"/>
  <c r="S19" i="1"/>
  <c r="S20" i="1"/>
  <c r="S21" i="1"/>
  <c r="S13" i="1"/>
  <c r="S2" i="1"/>
  <c r="S4" i="1"/>
  <c r="S5" i="1"/>
  <c r="S6" i="1"/>
  <c r="S7" i="1"/>
  <c r="S8" i="1"/>
  <c r="S9" i="1"/>
  <c r="S10" i="1"/>
  <c r="S11" i="1"/>
  <c r="S3" i="1"/>
  <c r="S22" i="1"/>
  <c r="S23" i="1"/>
  <c r="S24" i="1"/>
  <c r="S25" i="1"/>
  <c r="S26" i="1"/>
  <c r="S27" i="1"/>
  <c r="S28" i="1"/>
  <c r="S30" i="1"/>
  <c r="S31" i="1"/>
  <c r="S32" i="1"/>
  <c r="S33" i="1"/>
  <c r="S34" i="1"/>
  <c r="S35" i="1"/>
  <c r="S36" i="1"/>
  <c r="S37" i="1"/>
  <c r="S29" i="1"/>
  <c r="S38" i="1"/>
  <c r="S40" i="1"/>
  <c r="S41" i="1"/>
  <c r="S42" i="1"/>
  <c r="S43" i="1"/>
  <c r="S44" i="1"/>
  <c r="S45" i="1"/>
  <c r="S46" i="1"/>
  <c r="S47" i="1"/>
  <c r="S39" i="1"/>
  <c r="S65" i="1"/>
  <c r="S67" i="1"/>
  <c r="S68" i="1"/>
  <c r="S69" i="1"/>
  <c r="S70" i="1"/>
  <c r="S71" i="1"/>
  <c r="S72" i="1"/>
  <c r="S73" i="1"/>
  <c r="S74" i="1"/>
  <c r="S66" i="1"/>
  <c r="S48" i="1"/>
  <c r="S50" i="1"/>
  <c r="S51" i="1"/>
  <c r="S52" i="1"/>
  <c r="S53" i="1"/>
  <c r="S54" i="1"/>
  <c r="S55" i="1"/>
  <c r="S56" i="1"/>
  <c r="S57" i="1"/>
  <c r="S49" i="1"/>
  <c r="S58" i="1"/>
  <c r="S59" i="1"/>
  <c r="S60" i="1"/>
  <c r="S61" i="1"/>
  <c r="S62" i="1"/>
  <c r="S63" i="1"/>
  <c r="S6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91" i="1"/>
  <c r="S92" i="1"/>
  <c r="S109" i="1"/>
  <c r="S110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11" i="1"/>
  <c r="S112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200" i="1"/>
  <c r="S202" i="1"/>
  <c r="S203" i="1"/>
  <c r="S204" i="1"/>
  <c r="S205" i="1"/>
  <c r="S206" i="1"/>
  <c r="S207" i="1"/>
  <c r="S208" i="1"/>
  <c r="S209" i="1"/>
  <c r="S201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6" i="1"/>
  <c r="S167" i="1"/>
  <c r="S168" i="1"/>
  <c r="S169" i="1"/>
  <c r="S170" i="1"/>
  <c r="S171" i="1"/>
  <c r="S172" i="1"/>
  <c r="S173" i="1"/>
  <c r="S162" i="1"/>
  <c r="S163" i="1"/>
  <c r="S164" i="1"/>
  <c r="S165" i="1"/>
  <c r="S210" i="1"/>
  <c r="S212" i="1"/>
  <c r="S213" i="1"/>
  <c r="S214" i="1"/>
  <c r="S215" i="1"/>
  <c r="S216" i="1"/>
  <c r="S217" i="1"/>
  <c r="S218" i="1"/>
  <c r="S219" i="1"/>
  <c r="S211" i="1"/>
  <c r="S220" i="1"/>
  <c r="S221" i="1"/>
  <c r="S222" i="1"/>
  <c r="S223" i="1"/>
  <c r="S224" i="1"/>
  <c r="S225" i="1"/>
  <c r="S226" i="1"/>
  <c r="S227" i="1"/>
  <c r="S228" i="1"/>
  <c r="S229" i="1"/>
  <c r="S231" i="1"/>
  <c r="S232" i="1"/>
  <c r="S233" i="1"/>
  <c r="S234" i="1"/>
  <c r="S235" i="1"/>
  <c r="S236" i="1"/>
  <c r="S237" i="1"/>
  <c r="S238" i="1"/>
  <c r="S230" i="1"/>
  <c r="S239" i="1"/>
  <c r="S241" i="1"/>
  <c r="S242" i="1"/>
  <c r="S243" i="1"/>
  <c r="S244" i="1"/>
  <c r="S245" i="1"/>
  <c r="S246" i="1"/>
  <c r="S247" i="1"/>
  <c r="S248" i="1"/>
  <c r="S240" i="1"/>
  <c r="S279" i="1"/>
  <c r="S281" i="1"/>
  <c r="S282" i="1"/>
  <c r="S283" i="1"/>
  <c r="S284" i="1"/>
  <c r="S285" i="1"/>
  <c r="S286" i="1"/>
  <c r="S287" i="1"/>
  <c r="S288" i="1"/>
  <c r="S280" i="1"/>
  <c r="S259" i="1"/>
  <c r="S261" i="1"/>
  <c r="S262" i="1"/>
  <c r="S263" i="1"/>
  <c r="S264" i="1"/>
  <c r="S265" i="1"/>
  <c r="S266" i="1"/>
  <c r="S267" i="1"/>
  <c r="S268" i="1"/>
  <c r="S260" i="1"/>
  <c r="S269" i="1"/>
  <c r="S271" i="1"/>
  <c r="S272" i="1"/>
  <c r="S273" i="1"/>
  <c r="S274" i="1"/>
  <c r="S275" i="1"/>
  <c r="S276" i="1"/>
  <c r="S277" i="1"/>
  <c r="S278" i="1"/>
  <c r="S270" i="1"/>
  <c r="S249" i="1"/>
  <c r="S251" i="1"/>
  <c r="S252" i="1"/>
  <c r="S253" i="1"/>
  <c r="S254" i="1"/>
  <c r="S255" i="1"/>
  <c r="S256" i="1"/>
  <c r="S257" i="1"/>
  <c r="S258" i="1"/>
  <c r="S250" i="1"/>
  <c r="S297" i="1"/>
  <c r="S298" i="1"/>
  <c r="S299" i="1"/>
  <c r="S300" i="1"/>
  <c r="S301" i="1"/>
  <c r="S302" i="1"/>
  <c r="S303" i="1"/>
  <c r="S304" i="1"/>
  <c r="S310" i="1"/>
  <c r="S311" i="1"/>
  <c r="S312" i="1"/>
  <c r="S313" i="1"/>
  <c r="S314" i="1"/>
  <c r="S315" i="1"/>
  <c r="S316" i="1"/>
  <c r="S317" i="1"/>
  <c r="S318" i="1"/>
  <c r="S319" i="1"/>
  <c r="S305" i="1"/>
  <c r="S306" i="1"/>
  <c r="S307" i="1"/>
  <c r="S325" i="1"/>
  <c r="S326" i="1"/>
  <c r="S327" i="1"/>
  <c r="S328" i="1"/>
  <c r="S329" i="1"/>
  <c r="S320" i="1"/>
  <c r="S321" i="1"/>
  <c r="S322" i="1"/>
  <c r="S323" i="1"/>
  <c r="S324" i="1"/>
  <c r="S296" i="1"/>
  <c r="S289" i="1"/>
  <c r="S290" i="1"/>
  <c r="S291" i="1"/>
  <c r="S292" i="1"/>
  <c r="S293" i="1"/>
  <c r="S294" i="1"/>
  <c r="S295" i="1"/>
  <c r="S308" i="1"/>
  <c r="S309" i="1"/>
  <c r="S370" i="1"/>
  <c r="S372" i="1"/>
  <c r="S373" i="1"/>
  <c r="S374" i="1"/>
  <c r="S375" i="1"/>
  <c r="S376" i="1"/>
  <c r="S377" i="1"/>
  <c r="S378" i="1"/>
  <c r="S379" i="1"/>
  <c r="S371" i="1"/>
  <c r="S352" i="1"/>
  <c r="S354" i="1"/>
  <c r="S355" i="1"/>
  <c r="S356" i="1"/>
  <c r="S357" i="1"/>
  <c r="S358" i="1"/>
  <c r="S359" i="1"/>
  <c r="S360" i="1"/>
  <c r="S361" i="1"/>
  <c r="S353" i="1"/>
  <c r="S342" i="1"/>
  <c r="S344" i="1"/>
  <c r="S345" i="1"/>
  <c r="S346" i="1"/>
  <c r="S347" i="1"/>
  <c r="S348" i="1"/>
  <c r="S349" i="1"/>
  <c r="S350" i="1"/>
  <c r="S351" i="1"/>
  <c r="S343" i="1"/>
  <c r="S362" i="1"/>
  <c r="S363" i="1"/>
  <c r="S364" i="1"/>
  <c r="S365" i="1"/>
  <c r="S366" i="1"/>
  <c r="S367" i="1"/>
  <c r="S368" i="1"/>
  <c r="S369" i="1"/>
  <c r="S334" i="1"/>
  <c r="S335" i="1"/>
  <c r="S336" i="1"/>
  <c r="S337" i="1"/>
  <c r="S338" i="1"/>
  <c r="S339" i="1"/>
  <c r="S340" i="1"/>
  <c r="S341" i="1"/>
  <c r="S330" i="1"/>
  <c r="S331" i="1"/>
  <c r="S332" i="1"/>
  <c r="S333" i="1"/>
  <c r="S384" i="1"/>
  <c r="S386" i="1"/>
  <c r="S387" i="1"/>
  <c r="S388" i="1"/>
  <c r="S389" i="1"/>
  <c r="S390" i="1"/>
  <c r="S391" i="1"/>
  <c r="S392" i="1"/>
  <c r="S393" i="1"/>
  <c r="S385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52" i="1"/>
  <c r="S454" i="1"/>
  <c r="S455" i="1"/>
  <c r="S456" i="1"/>
  <c r="S457" i="1"/>
  <c r="S458" i="1"/>
  <c r="S459" i="1"/>
  <c r="S460" i="1"/>
  <c r="S461" i="1"/>
  <c r="S453" i="1"/>
  <c r="S394" i="1"/>
  <c r="S395" i="1"/>
  <c r="S396" i="1"/>
  <c r="S397" i="1"/>
  <c r="S398" i="1"/>
  <c r="S399" i="1"/>
  <c r="S400" i="1"/>
  <c r="S401" i="1"/>
  <c r="S402" i="1"/>
  <c r="S403" i="1"/>
  <c r="S404" i="1"/>
  <c r="S406" i="1"/>
  <c r="S407" i="1"/>
  <c r="S408" i="1"/>
  <c r="S409" i="1"/>
  <c r="S410" i="1"/>
  <c r="S411" i="1"/>
  <c r="S412" i="1"/>
  <c r="S413" i="1"/>
  <c r="S405" i="1"/>
  <c r="S414" i="1"/>
  <c r="S417" i="1"/>
  <c r="S418" i="1"/>
  <c r="S419" i="1"/>
  <c r="S420" i="1"/>
  <c r="S421" i="1"/>
  <c r="S422" i="1"/>
  <c r="S423" i="1"/>
  <c r="S424" i="1"/>
  <c r="S415" i="1"/>
  <c r="S416" i="1"/>
  <c r="S380" i="1"/>
  <c r="S381" i="1"/>
  <c r="S382" i="1"/>
  <c r="S383" i="1"/>
  <c r="S475" i="1"/>
  <c r="S477" i="1"/>
  <c r="S478" i="1"/>
  <c r="S479" i="1"/>
  <c r="S480" i="1"/>
  <c r="S481" i="1"/>
  <c r="S482" i="1"/>
  <c r="S483" i="1"/>
  <c r="S484" i="1"/>
  <c r="S476" i="1"/>
  <c r="S425" i="1"/>
  <c r="S426" i="1"/>
  <c r="S427" i="1"/>
  <c r="S428" i="1"/>
  <c r="S429" i="1"/>
  <c r="S430" i="1"/>
  <c r="S431" i="1"/>
  <c r="S432" i="1"/>
  <c r="S433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34" i="1"/>
  <c r="S435" i="1"/>
  <c r="S12" i="1"/>
  <c r="E218" i="1" l="1"/>
</calcChain>
</file>

<file path=xl/comments1.xml><?xml version="1.0" encoding="utf-8"?>
<comments xmlns="http://schemas.openxmlformats.org/spreadsheetml/2006/main">
  <authors>
    <author>Korin Franklin</author>
    <author>Nault, Michelle E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Korin Franklin:</t>
        </r>
        <r>
          <rPr>
            <sz val="9"/>
            <color indexed="81"/>
            <rFont val="Tahoma"/>
            <family val="2"/>
          </rPr>
          <t xml:space="preserve">
B = BUMP OUT?
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HD=hot dob
DF = dried dog food
NC = nightcrawlers</t>
        </r>
      </text>
    </comment>
    <comment ref="D149" authorId="1">
      <text>
        <r>
          <rPr>
            <b/>
            <sz val="9"/>
            <color indexed="81"/>
            <rFont val="Tahoma"/>
            <charset val="1"/>
          </rPr>
          <t>Nault, Michelle E:</t>
        </r>
        <r>
          <rPr>
            <sz val="9"/>
            <color indexed="81"/>
            <rFont val="Tahoma"/>
            <charset val="1"/>
          </rPr>
          <t xml:space="preserve">
GPS error; was 44.20542</t>
        </r>
      </text>
    </comment>
    <comment ref="E149" authorId="1">
      <text>
        <r>
          <rPr>
            <b/>
            <sz val="9"/>
            <color indexed="81"/>
            <rFont val="Tahoma"/>
            <charset val="1"/>
          </rPr>
          <t>Nault, Michelle E:</t>
        </r>
        <r>
          <rPr>
            <sz val="9"/>
            <color indexed="81"/>
            <rFont val="Tahoma"/>
            <charset val="1"/>
          </rPr>
          <t xml:space="preserve">
GPS error; was -88.47067</t>
        </r>
      </text>
    </comment>
    <comment ref="D150" authorId="1">
      <text>
        <r>
          <rPr>
            <b/>
            <sz val="9"/>
            <color indexed="81"/>
            <rFont val="Tahoma"/>
            <charset val="1"/>
          </rPr>
          <t>Nault, Michelle E:</t>
        </r>
        <r>
          <rPr>
            <sz val="9"/>
            <color indexed="81"/>
            <rFont val="Tahoma"/>
            <charset val="1"/>
          </rPr>
          <t xml:space="preserve">
GPS error; was 44.20542</t>
        </r>
      </text>
    </comment>
    <comment ref="E150" authorId="1">
      <text>
        <r>
          <rPr>
            <b/>
            <sz val="9"/>
            <color indexed="81"/>
            <rFont val="Tahoma"/>
            <charset val="1"/>
          </rPr>
          <t>Nault, Michelle E:</t>
        </r>
        <r>
          <rPr>
            <sz val="9"/>
            <color indexed="81"/>
            <rFont val="Tahoma"/>
            <charset val="1"/>
          </rPr>
          <t xml:space="preserve">
GPS error; was -88.47067</t>
        </r>
      </text>
    </comment>
    <comment ref="D312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manually changed; was 44.19912; GPS error?</t>
        </r>
      </text>
    </comment>
    <comment ref="D313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manually changed; was 44.19906; GPS error?</t>
        </r>
      </text>
    </comment>
    <comment ref="D319" authorId="1">
      <text>
        <r>
          <rPr>
            <b/>
            <sz val="9"/>
            <color indexed="81"/>
            <rFont val="Tahoma"/>
            <charset val="1"/>
          </rPr>
          <t>Nault, Michelle E:</t>
        </r>
        <r>
          <rPr>
            <sz val="9"/>
            <color indexed="81"/>
            <rFont val="Tahoma"/>
            <charset val="1"/>
          </rPr>
          <t xml:space="preserve">
manually changed; was 44.20016; GPS error??</t>
        </r>
      </text>
    </comment>
    <comment ref="D334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error?  Was 44.20177</t>
        </r>
      </text>
    </comment>
    <comment ref="D335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error?  Was 44.20243</t>
        </r>
      </text>
    </comment>
    <comment ref="D336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error?  Was 44.20249</t>
        </r>
      </text>
    </comment>
    <comment ref="E370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error? Was -88.45965</t>
        </r>
      </text>
    </comment>
    <comment ref="D380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error? Was 44.203028</t>
        </r>
      </text>
    </comment>
    <comment ref="E382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error? Was -88.460194</t>
        </r>
      </text>
    </comment>
    <comment ref="D384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error? Was 44.20172</t>
        </r>
      </text>
    </comment>
    <comment ref="H384" authorId="0">
      <text>
        <r>
          <rPr>
            <b/>
            <sz val="9"/>
            <color indexed="81"/>
            <rFont val="Tahoma"/>
            <family val="2"/>
          </rPr>
          <t>Korin Franklin:</t>
        </r>
        <r>
          <rPr>
            <sz val="9"/>
            <color indexed="81"/>
            <rFont val="Tahoma"/>
            <family val="2"/>
          </rPr>
          <t xml:space="preserve">
Time is an guesstimate - the data sheet was blank</t>
        </r>
      </text>
    </comment>
    <comment ref="D414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error; was 44.200972</t>
        </r>
      </text>
    </comment>
    <comment ref="E414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error; was -88.460139</t>
        </r>
      </text>
    </comment>
    <comment ref="E416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error; was -88.461472</t>
        </r>
      </text>
    </comment>
    <comment ref="D417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error; was 44.200972</t>
        </r>
      </text>
    </comment>
    <comment ref="E417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GPS error; was -88.460139</t>
        </r>
      </text>
    </comment>
  </commentList>
</comments>
</file>

<file path=xl/comments2.xml><?xml version="1.0" encoding="utf-8"?>
<comments xmlns="http://schemas.openxmlformats.org/spreadsheetml/2006/main">
  <authors>
    <author>Korin Franklin</author>
    <author>Nault, Michelle E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 xml:space="preserve">Korin Franklin:
Participants:
</t>
        </r>
        <r>
          <rPr>
            <sz val="9"/>
            <color indexed="81"/>
            <rFont val="Tahoma"/>
            <charset val="1"/>
          </rPr>
          <t xml:space="preserve">
Joshua Wied
Ryan Motiff
Korin Franklin
Amy Kretlow
Eric Evensen
Kaci Baillies
Josh Turensky
Libby Hess
Michelle Nault
Jeremy Maass
</t>
        </r>
      </text>
    </comment>
    <comment ref="R11" authorId="1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Sheepshead (drum)</t>
        </r>
      </text>
    </comment>
  </commentList>
</comments>
</file>

<file path=xl/sharedStrings.xml><?xml version="1.0" encoding="utf-8"?>
<sst xmlns="http://schemas.openxmlformats.org/spreadsheetml/2006/main" count="2309" uniqueCount="640">
  <si>
    <t>SITE</t>
  </si>
  <si>
    <t>LAT</t>
  </si>
  <si>
    <t>LONG</t>
  </si>
  <si>
    <t># RG</t>
  </si>
  <si>
    <t>Bait</t>
  </si>
  <si>
    <t># BLG</t>
  </si>
  <si>
    <t># YEP</t>
  </si>
  <si>
    <t># RKB</t>
  </si>
  <si>
    <t># GRS</t>
  </si>
  <si>
    <t># PMK</t>
  </si>
  <si>
    <t># WHS</t>
  </si>
  <si>
    <t># LP</t>
  </si>
  <si>
    <t># RD</t>
  </si>
  <si>
    <t># UNK</t>
  </si>
  <si>
    <t>DATE</t>
  </si>
  <si>
    <t>CREW</t>
  </si>
  <si>
    <t>MN, RM</t>
  </si>
  <si>
    <t>TB1</t>
  </si>
  <si>
    <t>HD/DF</t>
  </si>
  <si>
    <t>TB2</t>
  </si>
  <si>
    <t>TB3</t>
  </si>
  <si>
    <t>TB4</t>
  </si>
  <si>
    <t>TB5</t>
  </si>
  <si>
    <t>MC1</t>
  </si>
  <si>
    <t>TB6</t>
  </si>
  <si>
    <t>TB10</t>
  </si>
  <si>
    <t>TB9</t>
  </si>
  <si>
    <t>TB8</t>
  </si>
  <si>
    <t>TB7</t>
  </si>
  <si>
    <t>MC2</t>
  </si>
  <si>
    <t>MC3</t>
  </si>
  <si>
    <t>MC4</t>
  </si>
  <si>
    <t>MC5</t>
  </si>
  <si>
    <t>MC6</t>
  </si>
  <si>
    <t>MC7</t>
  </si>
  <si>
    <t>MC8</t>
  </si>
  <si>
    <t>MC9</t>
  </si>
  <si>
    <t>MC10</t>
  </si>
  <si>
    <t>RM, KB</t>
  </si>
  <si>
    <t>Mari 1</t>
  </si>
  <si>
    <t>Mari2</t>
  </si>
  <si>
    <t>Mari3</t>
  </si>
  <si>
    <t>HD</t>
  </si>
  <si>
    <t>DF</t>
  </si>
  <si>
    <t>Ch1</t>
  </si>
  <si>
    <t>Mari1</t>
  </si>
  <si>
    <t>RM, JT,MN,KF</t>
  </si>
  <si>
    <t>RM, JT,MN, KF</t>
  </si>
  <si>
    <t>RM, KB, LH</t>
  </si>
  <si>
    <t>Trest B1</t>
  </si>
  <si>
    <t>RM, JT</t>
  </si>
  <si>
    <t>SM1</t>
  </si>
  <si>
    <t>AK, LH</t>
  </si>
  <si>
    <t>FP1</t>
  </si>
  <si>
    <t>KB, KF</t>
  </si>
  <si>
    <t>Jeff1</t>
  </si>
  <si>
    <t>FritPark1</t>
  </si>
  <si>
    <t>Worms</t>
  </si>
  <si>
    <t>Worm/WD40</t>
  </si>
  <si>
    <t>WD40/DF</t>
  </si>
  <si>
    <t>CH1</t>
  </si>
  <si>
    <t>KF, LH</t>
  </si>
  <si>
    <t>RR1</t>
  </si>
  <si>
    <t>KB, EE</t>
  </si>
  <si>
    <t>TR1</t>
  </si>
  <si>
    <t>BR1</t>
  </si>
  <si>
    <t>Jeff2</t>
  </si>
  <si>
    <t>Jeff3</t>
  </si>
  <si>
    <t>Jeff4</t>
  </si>
  <si>
    <t>Jeff5</t>
  </si>
  <si>
    <t>Jeff6</t>
  </si>
  <si>
    <t>Jeff7</t>
  </si>
  <si>
    <t>Jeff8</t>
  </si>
  <si>
    <t>RR2</t>
  </si>
  <si>
    <t>SM2</t>
  </si>
  <si>
    <t>SM3</t>
  </si>
  <si>
    <t>SM4</t>
  </si>
  <si>
    <t>SM5</t>
  </si>
  <si>
    <t>SM6</t>
  </si>
  <si>
    <t>SM7</t>
  </si>
  <si>
    <t>SM8</t>
  </si>
  <si>
    <t>TR2</t>
  </si>
  <si>
    <t>TR3</t>
  </si>
  <si>
    <t>TR4</t>
  </si>
  <si>
    <t>TR5</t>
  </si>
  <si>
    <t>BR2</t>
  </si>
  <si>
    <t>BR3</t>
  </si>
  <si>
    <t>BR4</t>
  </si>
  <si>
    <t>BR5</t>
  </si>
  <si>
    <t>BR6</t>
  </si>
  <si>
    <t>BR7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</si>
  <si>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</si>
  <si>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</si>
  <si>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</si>
  <si>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</si>
  <si>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</si>
  <si>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</si>
  <si>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</si>
  <si>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</si>
  <si>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</si>
  <si>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Mari4</t>
  </si>
  <si>
    <t>Mari5</t>
  </si>
  <si>
    <t>Mari6</t>
  </si>
  <si>
    <t>Mari7</t>
  </si>
  <si>
    <t>Trest B2</t>
  </si>
  <si>
    <t>Trest B3</t>
  </si>
  <si>
    <t>Trest B4</t>
  </si>
  <si>
    <t>Trest B5</t>
  </si>
  <si>
    <t>Trest B6</t>
  </si>
  <si>
    <t>Trest B7</t>
  </si>
  <si>
    <t>Mari 2</t>
  </si>
  <si>
    <t>Mari 3</t>
  </si>
  <si>
    <t>Mari 4</t>
  </si>
  <si>
    <t>Mari 5</t>
  </si>
  <si>
    <t>Mari 6</t>
  </si>
  <si>
    <t>FritPark2</t>
  </si>
  <si>
    <t>FritPark3</t>
  </si>
  <si>
    <t>FritPark4</t>
  </si>
  <si>
    <t>FritPark5</t>
  </si>
  <si>
    <t>FritPark6</t>
  </si>
  <si>
    <t>FritPark7</t>
  </si>
  <si>
    <t>FritPark8</t>
  </si>
  <si>
    <t>FritPark9</t>
  </si>
  <si>
    <t>Jeff9</t>
  </si>
  <si>
    <t>Jeff10</t>
  </si>
  <si>
    <t>Jeff11</t>
  </si>
  <si>
    <t>Jeff12</t>
  </si>
  <si>
    <t>Jeff13</t>
  </si>
  <si>
    <t>Mari8</t>
  </si>
  <si>
    <t>Mari9</t>
  </si>
  <si>
    <t>SM9</t>
  </si>
  <si>
    <t>SM10</t>
  </si>
  <si>
    <t>Mari10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</si>
  <si>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</si>
  <si>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</si>
  <si>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</si>
  <si>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</si>
  <si>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</si>
  <si>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</si>
  <si>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</si>
  <si>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</si>
  <si>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</si>
  <si>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DF/NC</t>
  </si>
  <si>
    <t>KB, RM</t>
  </si>
  <si>
    <t>MR1</t>
  </si>
  <si>
    <t>MR2</t>
  </si>
  <si>
    <t>MR3</t>
  </si>
  <si>
    <t>MR4</t>
  </si>
  <si>
    <t>MR5</t>
  </si>
  <si>
    <t>MR6</t>
  </si>
  <si>
    <t>MR7</t>
  </si>
  <si>
    <t>MR8</t>
  </si>
  <si>
    <t>MR9</t>
  </si>
  <si>
    <t>MR10</t>
  </si>
  <si>
    <t>44.20080</t>
  </si>
  <si>
    <t>44.19966</t>
  </si>
  <si>
    <t>44.19994</t>
  </si>
  <si>
    <t>44.19970</t>
  </si>
  <si>
    <t>44.19975</t>
  </si>
  <si>
    <t>44.20002</t>
  </si>
  <si>
    <t>44.19996</t>
  </si>
  <si>
    <t>44.19986</t>
  </si>
  <si>
    <t>44.19978</t>
  </si>
  <si>
    <t>44.19967</t>
  </si>
  <si>
    <t>44.19959</t>
  </si>
  <si>
    <t>44.19952</t>
  </si>
  <si>
    <t>44.19943</t>
  </si>
  <si>
    <t>44.19934</t>
  </si>
  <si>
    <t>44.19924</t>
  </si>
  <si>
    <t>-88.45726</t>
  </si>
  <si>
    <t>-88.45704</t>
  </si>
  <si>
    <t>-88.46073</t>
  </si>
  <si>
    <t>-88.46082</t>
  </si>
  <si>
    <t>-88.46091</t>
  </si>
  <si>
    <t>-88.46106</t>
  </si>
  <si>
    <t>-88.46112</t>
  </si>
  <si>
    <t>-88.46119</t>
  </si>
  <si>
    <t>-88.46127</t>
  </si>
  <si>
    <t>-88.46140</t>
  </si>
  <si>
    <t>-88.46147</t>
  </si>
  <si>
    <t>-88.44940</t>
  </si>
  <si>
    <t>-88.44855</t>
  </si>
  <si>
    <t>-88.44807</t>
  </si>
  <si>
    <t>-88.44788</t>
  </si>
  <si>
    <t>-88.44735</t>
  </si>
  <si>
    <t>-88.44682</t>
  </si>
  <si>
    <t>-88.44966</t>
  </si>
  <si>
    <t>-88.44993</t>
  </si>
  <si>
    <t>-88.45034</t>
  </si>
  <si>
    <t>-88.45012</t>
  </si>
  <si>
    <t>-88.45679</t>
  </si>
  <si>
    <t>-88.45663</t>
  </si>
  <si>
    <t>-88.45642</t>
  </si>
  <si>
    <t>-88.45624</t>
  </si>
  <si>
    <t>-88.45611</t>
  </si>
  <si>
    <t>-88.45593</t>
  </si>
  <si>
    <t>-88.45573</t>
  </si>
  <si>
    <t>-88.45551</t>
  </si>
  <si>
    <t>DF/HD</t>
  </si>
  <si>
    <t>S1</t>
  </si>
  <si>
    <t>S2</t>
  </si>
  <si>
    <t>S3</t>
  </si>
  <si>
    <t>S4</t>
  </si>
  <si>
    <t>S5</t>
  </si>
  <si>
    <t>S6</t>
  </si>
  <si>
    <t>S7</t>
  </si>
  <si>
    <t>S8</t>
  </si>
  <si>
    <t>J1</t>
  </si>
  <si>
    <t>J2</t>
  </si>
  <si>
    <t>J3</t>
  </si>
  <si>
    <t>J4</t>
  </si>
  <si>
    <t>J5</t>
  </si>
  <si>
    <t>J6</t>
  </si>
  <si>
    <t>J7</t>
  </si>
  <si>
    <t>J8</t>
  </si>
  <si>
    <t>H1</t>
  </si>
  <si>
    <t>H2</t>
  </si>
  <si>
    <t>H3</t>
  </si>
  <si>
    <t>H4</t>
  </si>
  <si>
    <t>LH, TP</t>
  </si>
  <si>
    <t>44.19897</t>
  </si>
  <si>
    <t>44.19889</t>
  </si>
  <si>
    <t>44.19892</t>
  </si>
  <si>
    <t>44.19925</t>
  </si>
  <si>
    <t>44.19935</t>
  </si>
  <si>
    <t>44.19973</t>
  </si>
  <si>
    <t>44.20256</t>
  </si>
  <si>
    <t>44.20261</t>
  </si>
  <si>
    <t>44.20269</t>
  </si>
  <si>
    <t>44.20319</t>
  </si>
  <si>
    <t>44.20330</t>
  </si>
  <si>
    <t>44.16604</t>
  </si>
  <si>
    <t>44.16537</t>
  </si>
  <si>
    <t>44.16594</t>
  </si>
  <si>
    <t>-88.43962</t>
  </si>
  <si>
    <t>-88.43989</t>
  </si>
  <si>
    <t>-88.43998</t>
  </si>
  <si>
    <t>-88.44016</t>
  </si>
  <si>
    <t>-88.44065</t>
  </si>
  <si>
    <t>-88.44093</t>
  </si>
  <si>
    <t>-88.44128</t>
  </si>
  <si>
    <t>-88.44162</t>
  </si>
  <si>
    <t>-88.43427</t>
  </si>
  <si>
    <t>-88.43082</t>
  </si>
  <si>
    <t>-88.43041</t>
  </si>
  <si>
    <t>-88.42992</t>
  </si>
  <si>
    <t>-88.42975</t>
  </si>
  <si>
    <t>-88.42953</t>
  </si>
  <si>
    <t>-88.42857</t>
  </si>
  <si>
    <t>-88.29633</t>
  </si>
  <si>
    <t>-88.29556</t>
  </si>
  <si>
    <t>-88.29627</t>
  </si>
  <si>
    <t>Location</t>
  </si>
  <si>
    <t>Start time</t>
  </si>
  <si>
    <t>End time</t>
  </si>
  <si>
    <t>JEFFERSON</t>
  </si>
  <si>
    <t>NC</t>
  </si>
  <si>
    <t>Total</t>
  </si>
  <si>
    <t>Date</t>
  </si>
  <si>
    <t>Crew</t>
  </si>
  <si>
    <t>JT, AK</t>
  </si>
  <si>
    <t>MN, KF</t>
  </si>
  <si>
    <t>RR DONN</t>
  </si>
  <si>
    <t>MARINA</t>
  </si>
  <si>
    <t>SMITH</t>
  </si>
  <si>
    <t>JP1</t>
  </si>
  <si>
    <t>JP2</t>
  </si>
  <si>
    <t>JP3</t>
  </si>
  <si>
    <t>JP4</t>
  </si>
  <si>
    <t>JP5</t>
  </si>
  <si>
    <t>JP6</t>
  </si>
  <si>
    <t>JP7</t>
  </si>
  <si>
    <t>JP8</t>
  </si>
  <si>
    <t>JP9</t>
  </si>
  <si>
    <t>JP10</t>
  </si>
  <si>
    <t>44.20172</t>
  </si>
  <si>
    <t>44.20179</t>
  </si>
  <si>
    <t>44.20188</t>
  </si>
  <si>
    <t>44.20224</t>
  </si>
  <si>
    <t>44.20259</t>
  </si>
  <si>
    <t>44.20275</t>
  </si>
  <si>
    <t>44.20342</t>
  </si>
  <si>
    <t>44.20354</t>
  </si>
  <si>
    <t>44.20364</t>
  </si>
  <si>
    <t>44.20371</t>
  </si>
  <si>
    <t>-88.434409</t>
  </si>
  <si>
    <t>-88.43317</t>
  </si>
  <si>
    <t>-88.43192</t>
  </si>
  <si>
    <t>-88.43036</t>
  </si>
  <si>
    <t>-88.42963</t>
  </si>
  <si>
    <t>-88.42930</t>
  </si>
  <si>
    <t>-88.42810</t>
  </si>
  <si>
    <t>-88.42667</t>
  </si>
  <si>
    <t>-88.42587</t>
  </si>
  <si>
    <t>-88.42448</t>
  </si>
  <si>
    <t>M1</t>
  </si>
  <si>
    <t>M2</t>
  </si>
  <si>
    <t>M3</t>
  </si>
  <si>
    <t>M4</t>
  </si>
  <si>
    <t>M5</t>
  </si>
  <si>
    <t>RR3</t>
  </si>
  <si>
    <t>RR4</t>
  </si>
  <si>
    <t>RR5</t>
  </si>
  <si>
    <t>RR6</t>
  </si>
  <si>
    <t>RR7</t>
  </si>
  <si>
    <t>RR8</t>
  </si>
  <si>
    <t>J9</t>
  </si>
  <si>
    <t>J10</t>
  </si>
  <si>
    <t>KF, EE</t>
  </si>
  <si>
    <t>44.19974</t>
  </si>
  <si>
    <t>44.19946</t>
  </si>
  <si>
    <t>44.19955</t>
  </si>
  <si>
    <t>44.19926</t>
  </si>
  <si>
    <t>44.19917</t>
  </si>
  <si>
    <t>44.19984</t>
  </si>
  <si>
    <t>44.20009</t>
  </si>
  <si>
    <t>44.20042</t>
  </si>
  <si>
    <t>44.20058</t>
  </si>
  <si>
    <t>44.20049</t>
  </si>
  <si>
    <t>44.20028</t>
  </si>
  <si>
    <t>44.19887</t>
  </si>
  <si>
    <t>44.20158</t>
  </si>
  <si>
    <t>44.20176</t>
  </si>
  <si>
    <t>44.20285</t>
  </si>
  <si>
    <t>44.20293</t>
  </si>
  <si>
    <t>44.20346</t>
  </si>
  <si>
    <t>44.20357</t>
  </si>
  <si>
    <t>44.20395</t>
  </si>
  <si>
    <t>44.20385</t>
  </si>
  <si>
    <t>44.20377</t>
  </si>
  <si>
    <t>44.20423</t>
  </si>
  <si>
    <t>-88.44957</t>
  </si>
  <si>
    <t>-88.45015</t>
  </si>
  <si>
    <t>-88.44986</t>
  </si>
  <si>
    <t>-88.45047</t>
  </si>
  <si>
    <t>-88.44558</t>
  </si>
  <si>
    <t>-88.44545</t>
  </si>
  <si>
    <t>-88.44537</t>
  </si>
  <si>
    <t>-88.44516</t>
  </si>
  <si>
    <t>-88.45087</t>
  </si>
  <si>
    <t>-88.44504</t>
  </si>
  <si>
    <t>-88.44511</t>
  </si>
  <si>
    <t>-88.44525</t>
  </si>
  <si>
    <t>-88.44547</t>
  </si>
  <si>
    <t>-88.43482</t>
  </si>
  <si>
    <t>-88.43370</t>
  </si>
  <si>
    <t>-88.42971</t>
  </si>
  <si>
    <t>-88.42918</t>
  </si>
  <si>
    <t>-88.42702</t>
  </si>
  <si>
    <t>-88.42652</t>
  </si>
  <si>
    <t>-88.42483</t>
  </si>
  <si>
    <t>-88.42456</t>
  </si>
  <si>
    <t>-88.42441</t>
  </si>
  <si>
    <t>-88.42410</t>
  </si>
  <si>
    <t>DF/WD-40</t>
  </si>
  <si>
    <t>R1</t>
  </si>
  <si>
    <t>R2</t>
  </si>
  <si>
    <t>R3</t>
  </si>
  <si>
    <t>R4</t>
  </si>
  <si>
    <t>R5</t>
  </si>
  <si>
    <t>R6</t>
  </si>
  <si>
    <t>44.19945</t>
  </si>
  <si>
    <t>44.19979</t>
  </si>
  <si>
    <t>44.20016</t>
  </si>
  <si>
    <t>44.20044</t>
  </si>
  <si>
    <t>44.20026</t>
  </si>
  <si>
    <t>44.19988</t>
  </si>
  <si>
    <t>44.19983</t>
  </si>
  <si>
    <t>-88.45089</t>
  </si>
  <si>
    <t>-88.45091</t>
  </si>
  <si>
    <t>-88.45052</t>
  </si>
  <si>
    <t>-88.45007</t>
  </si>
  <si>
    <t>-88.44549</t>
  </si>
  <si>
    <t>-88.44527</t>
  </si>
  <si>
    <t>-88.44501</t>
  </si>
  <si>
    <t>-88.44508</t>
  </si>
  <si>
    <t>-88.44513</t>
  </si>
  <si>
    <t>-88.44573</t>
  </si>
  <si>
    <t>S9</t>
  </si>
  <si>
    <t>S10</t>
  </si>
  <si>
    <t>44.19916</t>
  </si>
  <si>
    <t>44.19910</t>
  </si>
  <si>
    <t>-88.44127</t>
  </si>
  <si>
    <t>-88.44143</t>
  </si>
  <si>
    <t>-88.44165</t>
  </si>
  <si>
    <t>-88.44182</t>
  </si>
  <si>
    <t>-88.44188</t>
  </si>
  <si>
    <t>-88.44170</t>
  </si>
  <si>
    <t>-88.44144</t>
  </si>
  <si>
    <t>-88.44103</t>
  </si>
  <si>
    <t>-88.44097</t>
  </si>
  <si>
    <t>JM, RM</t>
  </si>
  <si>
    <t>TB11</t>
  </si>
  <si>
    <t>B1</t>
  </si>
  <si>
    <t>B2</t>
  </si>
  <si>
    <t>B3</t>
  </si>
  <si>
    <t>B4</t>
  </si>
  <si>
    <t>JT, RM</t>
  </si>
  <si>
    <t>BO1</t>
  </si>
  <si>
    <t>BO2</t>
  </si>
  <si>
    <t>BO3</t>
  </si>
  <si>
    <t>BO4</t>
  </si>
  <si>
    <t>44.20115</t>
  </si>
  <si>
    <t>44.20135</t>
  </si>
  <si>
    <t>44.20150</t>
  </si>
  <si>
    <t>44.20160</t>
  </si>
  <si>
    <t>44.20182</t>
  </si>
  <si>
    <t>44.20192</t>
  </si>
  <si>
    <t>44.20200</t>
  </si>
  <si>
    <t>44.20211</t>
  </si>
  <si>
    <t>44.20196</t>
  </si>
  <si>
    <t>44.20310</t>
  </si>
  <si>
    <t>44.20312</t>
  </si>
  <si>
    <t>44.20316</t>
  </si>
  <si>
    <t>44.20311</t>
  </si>
  <si>
    <t>44.19999</t>
  </si>
  <si>
    <t>44.19960</t>
  </si>
  <si>
    <t>-88.46149</t>
  </si>
  <si>
    <t>-88.46136</t>
  </si>
  <si>
    <t>-88.46130</t>
  </si>
  <si>
    <t>-88.46117</t>
  </si>
  <si>
    <t>-88.46107</t>
  </si>
  <si>
    <t>-88.46098</t>
  </si>
  <si>
    <t>-88.46079</t>
  </si>
  <si>
    <t>-88.46039</t>
  </si>
  <si>
    <t>-88.46035</t>
  </si>
  <si>
    <t>-88.46026</t>
  </si>
  <si>
    <t>-88.46024</t>
  </si>
  <si>
    <t>-88.46007</t>
  </si>
  <si>
    <t>-88.45703</t>
  </si>
  <si>
    <t>-88.45684</t>
  </si>
  <si>
    <t>-88.45592</t>
  </si>
  <si>
    <t>-88.45555</t>
  </si>
  <si>
    <t>KB, JW</t>
  </si>
  <si>
    <t>HRS</t>
  </si>
  <si>
    <t>PEOPLE</t>
  </si>
  <si>
    <t>JT</t>
  </si>
  <si>
    <t>AK</t>
  </si>
  <si>
    <t>RM, JM</t>
  </si>
  <si>
    <t>MAIN CHANNEL</t>
  </si>
  <si>
    <t>TURNING BASIN</t>
  </si>
  <si>
    <t>TOTAL ANGLING HOURS</t>
  </si>
  <si>
    <t>TOTAL</t>
  </si>
  <si>
    <t>TOTAL HRS</t>
  </si>
  <si>
    <t>-88.460139</t>
  </si>
  <si>
    <t>44.201556</t>
  </si>
  <si>
    <t>44.20175</t>
  </si>
  <si>
    <t>-88.461278</t>
  </si>
  <si>
    <t>-88.461167</t>
  </si>
  <si>
    <t>44.201833</t>
  </si>
  <si>
    <t>-88.461139</t>
  </si>
  <si>
    <t>44.201917</t>
  </si>
  <si>
    <t>-88.461</t>
  </si>
  <si>
    <t>44.202</t>
  </si>
  <si>
    <t>-88.460944</t>
  </si>
  <si>
    <t>44.202056</t>
  </si>
  <si>
    <t>-88.460861</t>
  </si>
  <si>
    <t>44.202139</t>
  </si>
  <si>
    <t>-88.460694</t>
  </si>
  <si>
    <t>44.201222</t>
  </si>
  <si>
    <t>-88.461472</t>
  </si>
  <si>
    <t>-88.46025</t>
  </si>
  <si>
    <t>44.203111</t>
  </si>
  <si>
    <t>-88.460194</t>
  </si>
  <si>
    <t>44.203139</t>
  </si>
  <si>
    <t>44.203167</t>
  </si>
  <si>
    <t>-88.460056</t>
  </si>
  <si>
    <t>KB, JT</t>
  </si>
  <si>
    <t>44.20315</t>
  </si>
  <si>
    <t>-88.46033</t>
  </si>
  <si>
    <t>DF w/ catfish bait</t>
  </si>
  <si>
    <t>44.20317</t>
  </si>
  <si>
    <t>-88.46027</t>
  </si>
  <si>
    <t>-88.46018</t>
  </si>
  <si>
    <t>-88.46009</t>
  </si>
  <si>
    <t>44.20119</t>
  </si>
  <si>
    <t>-88.46155</t>
  </si>
  <si>
    <t>-88.46143</t>
  </si>
  <si>
    <t>44.20145</t>
  </si>
  <si>
    <t>-88.46134</t>
  </si>
  <si>
    <t>-88.46128</t>
  </si>
  <si>
    <t>44.20169</t>
  </si>
  <si>
    <t>-88.46121</t>
  </si>
  <si>
    <t>44.20174</t>
  </si>
  <si>
    <t>-88.46114</t>
  </si>
  <si>
    <t>44.20186</t>
  </si>
  <si>
    <t>-88.46102</t>
  </si>
  <si>
    <t>44.20193</t>
  </si>
  <si>
    <t>-88.46087</t>
  </si>
  <si>
    <t>44.20202</t>
  </si>
  <si>
    <t>-88.46076</t>
  </si>
  <si>
    <t>44.20197</t>
  </si>
  <si>
    <t>-88.46036</t>
  </si>
  <si>
    <t>44.19998</t>
  </si>
  <si>
    <t>-88.45706</t>
  </si>
  <si>
    <t>44.19993</t>
  </si>
  <si>
    <t>-88.45695</t>
  </si>
  <si>
    <t>-88.45669</t>
  </si>
  <si>
    <t>44.19976</t>
  </si>
  <si>
    <t>-88.45654</t>
  </si>
  <si>
    <t>-88.45638</t>
  </si>
  <si>
    <t>44.19958</t>
  </si>
  <si>
    <t>-88.45619</t>
  </si>
  <si>
    <t>44.19947</t>
  </si>
  <si>
    <t>-88.45570</t>
  </si>
  <si>
    <t>-88.45546</t>
  </si>
  <si>
    <t>44.19912</t>
  </si>
  <si>
    <t>-88.45518</t>
  </si>
  <si>
    <t>WORM</t>
  </si>
  <si>
    <t>BL1</t>
  </si>
  <si>
    <t>BL2</t>
  </si>
  <si>
    <t>44.20081</t>
  </si>
  <si>
    <t>44.20090</t>
  </si>
  <si>
    <t>44.20171</t>
  </si>
  <si>
    <t>44.20216</t>
  </si>
  <si>
    <t>44.20230</t>
  </si>
  <si>
    <t>44.20277</t>
  </si>
  <si>
    <t>44.20271</t>
  </si>
  <si>
    <t>44.20050</t>
  </si>
  <si>
    <t>44.20043</t>
  </si>
  <si>
    <t>44.19906</t>
  </si>
  <si>
    <t>44.19962</t>
  </si>
  <si>
    <t>44.19950</t>
  </si>
  <si>
    <t>-88.43758</t>
  </si>
  <si>
    <t>-88.43730</t>
  </si>
  <si>
    <t>-88.43034</t>
  </si>
  <si>
    <t>-88.43017</t>
  </si>
  <si>
    <t>-88.42989</t>
  </si>
  <si>
    <t>-88.42978</t>
  </si>
  <si>
    <t>-88.42947</t>
  </si>
  <si>
    <t>-88.44518</t>
  </si>
  <si>
    <t>-88.44506</t>
  </si>
  <si>
    <t>-88.44167</t>
  </si>
  <si>
    <t>-88.44199</t>
  </si>
  <si>
    <t>-88.44200</t>
  </si>
  <si>
    <t>-88.44196</t>
  </si>
  <si>
    <t>-88.44154</t>
  </si>
  <si>
    <t>-88.44125</t>
  </si>
  <si>
    <t>-88.44106</t>
  </si>
  <si>
    <t>-88.42933</t>
  </si>
  <si>
    <t>-88.44160</t>
  </si>
  <si>
    <t>44.1999</t>
  </si>
  <si>
    <t>Time_Set</t>
  </si>
  <si>
    <t>Time_Checked</t>
  </si>
  <si>
    <t>RG</t>
  </si>
  <si>
    <t>BLG</t>
  </si>
  <si>
    <t>YEP</t>
  </si>
  <si>
    <t>RKB</t>
  </si>
  <si>
    <t>GRS</t>
  </si>
  <si>
    <t>PMK</t>
  </si>
  <si>
    <t>WHS</t>
  </si>
  <si>
    <t>LP</t>
  </si>
  <si>
    <t>RD</t>
  </si>
  <si>
    <t>UNK</t>
  </si>
  <si>
    <t>-88.42846</t>
  </si>
  <si>
    <t>44.205004</t>
  </si>
  <si>
    <t>44.204977</t>
  </si>
  <si>
    <t>-88.469827</t>
  </si>
  <si>
    <t>44.204968</t>
  </si>
  <si>
    <t>44.204931</t>
  </si>
  <si>
    <t>-88.469692</t>
  </si>
  <si>
    <t>44.204933</t>
  </si>
  <si>
    <t>-88.469683</t>
  </si>
  <si>
    <t>-88.468933</t>
  </si>
  <si>
    <t>-88.468719</t>
  </si>
  <si>
    <t>-88.467704</t>
  </si>
  <si>
    <t>44.199963</t>
  </si>
  <si>
    <t>-88.457245</t>
  </si>
  <si>
    <t>44.200084</t>
  </si>
  <si>
    <t>-88.457306</t>
  </si>
  <si>
    <t>44.19992</t>
  </si>
  <si>
    <t>44.19929</t>
  </si>
  <si>
    <t>44.19981</t>
  </si>
  <si>
    <t>44.19956</t>
  </si>
  <si>
    <t>44.19937</t>
  </si>
  <si>
    <t>-88.45647</t>
  </si>
  <si>
    <t>-88.45625</t>
  </si>
  <si>
    <t>-88.45614</t>
  </si>
  <si>
    <t>-88.470106</t>
  </si>
  <si>
    <t>44.203154</t>
  </si>
  <si>
    <t>-88.460549</t>
  </si>
  <si>
    <t>44.203056</t>
  </si>
  <si>
    <t>44.202975</t>
  </si>
  <si>
    <t>-88.460477</t>
  </si>
  <si>
    <t>-88.460649</t>
  </si>
  <si>
    <t>44.203158</t>
  </si>
  <si>
    <t>44.203184</t>
  </si>
  <si>
    <t>-88.460725</t>
  </si>
  <si>
    <t>44.202042</t>
  </si>
  <si>
    <t>-88.46071</t>
  </si>
  <si>
    <t>44.201965</t>
  </si>
  <si>
    <t>-88.460837</t>
  </si>
  <si>
    <t>-88.461378</t>
  </si>
  <si>
    <t>-88.460863</t>
  </si>
  <si>
    <t>44.201561</t>
  </si>
  <si>
    <t>-88.461413</t>
  </si>
  <si>
    <t>-88.44030</t>
  </si>
  <si>
    <t>44.19940</t>
  </si>
  <si>
    <t>-88.42838</t>
  </si>
  <si>
    <t>44.19895</t>
  </si>
  <si>
    <t>44.20165</t>
  </si>
  <si>
    <t>44.20215</t>
  </si>
  <si>
    <t>44.20504</t>
  </si>
  <si>
    <t>44.20116</t>
  </si>
  <si>
    <t>-88.46151</t>
  </si>
  <si>
    <t>KB, KF, JM</t>
  </si>
  <si>
    <t>44.20126</t>
  </si>
  <si>
    <t>-88.46146</t>
  </si>
  <si>
    <t>44.20136</t>
  </si>
  <si>
    <t>44.20147</t>
  </si>
  <si>
    <t>44.20166</t>
  </si>
  <si>
    <t>44.20191</t>
  </si>
  <si>
    <t>44.20201</t>
  </si>
  <si>
    <t>44.20314</t>
  </si>
  <si>
    <t>44.19968</t>
  </si>
  <si>
    <t>44.20025</t>
  </si>
  <si>
    <t>44.20040</t>
  </si>
  <si>
    <t>44.20017</t>
  </si>
  <si>
    <t>44.20004</t>
  </si>
  <si>
    <t>-88.46133</t>
  </si>
  <si>
    <t>-88.46129</t>
  </si>
  <si>
    <t>-88.46124</t>
  </si>
  <si>
    <t>-88.46113</t>
  </si>
  <si>
    <t>-88.46103</t>
  </si>
  <si>
    <t>-88.46096</t>
  </si>
  <si>
    <t>-88.46089</t>
  </si>
  <si>
    <t>-88.46011</t>
  </si>
  <si>
    <t>-88.46003</t>
  </si>
  <si>
    <t>-88.44954</t>
  </si>
  <si>
    <t>-88.45001</t>
  </si>
  <si>
    <t>-88.44987</t>
  </si>
  <si>
    <t>-88.45010</t>
  </si>
  <si>
    <t>-88.45029</t>
  </si>
  <si>
    <t>-88.44779</t>
  </si>
  <si>
    <t>-88.44828</t>
  </si>
  <si>
    <t>-88.44853</t>
  </si>
  <si>
    <t>-88.44903</t>
  </si>
  <si>
    <t>44.20199</t>
  </si>
  <si>
    <t>-88.46138</t>
  </si>
  <si>
    <t>-88.46131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</si>
</sst>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1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5" fontId="0" fillId="2" borderId="2" xfId="0" applyNumberFormat="1" applyFill="1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4" fontId="0" fillId="0" borderId="6" xfId="0" applyNumberFormat="1" applyBorder="1"/>
    <xf numFmtId="14" fontId="0" fillId="0" borderId="8" xfId="0" applyNumberFormat="1" applyBorder="1"/>
    <xf numFmtId="0" fontId="0" fillId="0" borderId="9" xfId="0" applyFill="1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/>
    <xf numFmtId="164" fontId="7" fillId="0" borderId="1" xfId="0" applyNumberFormat="1" applyFont="1" applyBorder="1"/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Fill="1" applyBorder="1"/>
    <xf numFmtId="165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/>
    <xf numFmtId="164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1" xfId="0" applyFont="1" applyBorder="1"/>
    <xf numFmtId="14" fontId="0" fillId="0" borderId="6" xfId="0" applyNumberFormat="1" applyFill="1" applyBorder="1"/>
    <xf numFmtId="14" fontId="7" fillId="0" borderId="6" xfId="0" applyNumberFormat="1" applyFont="1" applyBorder="1"/>
    <xf numFmtId="165" fontId="7" fillId="0" borderId="7" xfId="0" applyNumberFormat="1" applyFont="1" applyBorder="1"/>
    <xf numFmtId="165" fontId="0" fillId="0" borderId="7" xfId="0" applyNumberFormat="1" applyFill="1" applyBorder="1"/>
    <xf numFmtId="14" fontId="7" fillId="0" borderId="6" xfId="0" applyNumberFormat="1" applyFont="1" applyFill="1" applyBorder="1"/>
    <xf numFmtId="165" fontId="7" fillId="0" borderId="7" xfId="0" applyNumberFormat="1" applyFont="1" applyFill="1" applyBorder="1"/>
    <xf numFmtId="14" fontId="0" fillId="0" borderId="6" xfId="0" applyNumberFormat="1" applyFont="1" applyBorder="1"/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9" xfId="0" applyNumberFormat="1" applyBorder="1"/>
    <xf numFmtId="2" fontId="0" fillId="0" borderId="9" xfId="0" applyNumberFormat="1" applyBorder="1" applyAlignment="1">
      <alignment horizontal="center"/>
    </xf>
    <xf numFmtId="165" fontId="0" fillId="0" borderId="14" xfId="0" applyNumberFormat="1" applyBorder="1"/>
    <xf numFmtId="14" fontId="0" fillId="0" borderId="15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/>
    <xf numFmtId="164" fontId="0" fillId="0" borderId="16" xfId="0" applyNumberFormat="1" applyBorder="1"/>
    <xf numFmtId="2" fontId="0" fillId="0" borderId="16" xfId="0" applyNumberFormat="1" applyBorder="1" applyAlignment="1">
      <alignment horizontal="center"/>
    </xf>
    <xf numFmtId="165" fontId="0" fillId="0" borderId="17" xfId="0" applyNumberFormat="1" applyBorder="1"/>
    <xf numFmtId="14" fontId="1" fillId="0" borderId="18" xfId="0" applyNumberFormat="1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10" bestFit="1" customWidth="1"/>
    <col min="2" max="2" width="10.28515625" customWidth="1"/>
    <col min="3" max="3" width="8.85546875" style="4" bestFit="1" customWidth="1"/>
    <col min="4" max="4" width="14.42578125" style="16" customWidth="1"/>
    <col min="5" max="5" width="13.85546875" style="9" customWidth="1"/>
    <col min="6" max="6" width="9.85546875" customWidth="1"/>
    <col min="7" max="7" width="11.5703125" style="7" bestFit="1" customWidth="1"/>
    <col min="8" max="8" width="14.140625" style="7" bestFit="1" customWidth="1"/>
    <col min="9" max="9" width="6.28515625" style="27" customWidth="1"/>
    <col min="10" max="10" width="5.7109375" style="27" customWidth="1"/>
    <col min="11" max="11" width="5.42578125" style="27" customWidth="1"/>
    <col min="12" max="12" width="6" style="27" customWidth="1"/>
    <col min="13" max="15" width="6.28515625" style="27" customWidth="1"/>
    <col min="16" max="16" width="4.42578125" style="27" customWidth="1"/>
    <col min="17" max="17" width="5" style="27" customWidth="1"/>
    <col min="18" max="18" width="6.28515625" style="27" customWidth="1"/>
    <col min="19" max="19" width="8.5703125" style="4" customWidth="1"/>
    <col min="20" max="20" width="10.140625" style="28" bestFit="1" customWidth="1"/>
  </cols>
  <sheetData>
    <row r="1" spans="1:20" ht="63" customHeight="1" thickBot="1" x14ac:dyDescent="0.3">
      <c r="A1" s="89" t="s">
        <v>14</v>
      </c>
      <c r="B1" s="90" t="s">
        <v>15</v>
      </c>
      <c r="C1" s="91" t="s">
        <v>0</v>
      </c>
      <c r="D1" s="92" t="s">
        <v>1</v>
      </c>
      <c r="E1" s="92" t="s">
        <v>2</v>
      </c>
      <c r="F1" s="93" t="s">
        <v>4</v>
      </c>
      <c r="G1" s="94" t="s">
        <v>542</v>
      </c>
      <c r="H1" s="94" t="s">
        <v>543</v>
      </c>
      <c r="I1" s="95" t="s">
        <v>544</v>
      </c>
      <c r="J1" s="95" t="s">
        <v>545</v>
      </c>
      <c r="K1" s="95" t="s">
        <v>546</v>
      </c>
      <c r="L1" s="95" t="s">
        <v>547</v>
      </c>
      <c r="M1" s="95" t="s">
        <v>548</v>
      </c>
      <c r="N1" s="95" t="s">
        <v>549</v>
      </c>
      <c r="O1" s="95" t="s">
        <v>550</v>
      </c>
      <c r="P1" s="95" t="s">
        <v>551</v>
      </c>
      <c r="Q1" s="95" t="s">
        <v>552</v>
      </c>
      <c r="R1" s="95" t="s">
        <v>553</v>
      </c>
      <c r="S1" s="91" t="s">
        <v>442</v>
      </c>
      <c r="T1" s="96" t="s">
        <v>434</v>
      </c>
    </row>
    <row r="2" spans="1:20" ht="22.5" customHeight="1" x14ac:dyDescent="0.25">
      <c r="A2" s="81">
        <v>42297</v>
      </c>
      <c r="B2" s="82" t="s">
        <v>16</v>
      </c>
      <c r="C2" s="83" t="s">
        <v>23</v>
      </c>
      <c r="D2" s="84">
        <v>44.199959999999997</v>
      </c>
      <c r="E2" s="85">
        <v>-88.456969999999998</v>
      </c>
      <c r="F2" s="82" t="s">
        <v>18</v>
      </c>
      <c r="G2" s="86">
        <v>0.61458333333333337</v>
      </c>
      <c r="H2" s="86">
        <v>0.65347222222222223</v>
      </c>
      <c r="I2" s="87"/>
      <c r="J2" s="87">
        <v>3</v>
      </c>
      <c r="K2" s="87"/>
      <c r="L2" s="87"/>
      <c r="M2" s="87"/>
      <c r="N2" s="87"/>
      <c r="O2" s="87"/>
      <c r="P2" s="87"/>
      <c r="Q2" s="87"/>
      <c r="R2" s="87"/>
      <c r="S2" s="83">
        <f t="shared" ref="S2:S65" si="0">SUM(I2:R2)</f>
        <v>3</v>
      </c>
      <c r="T2" s="88">
        <f t="shared" ref="T2:T65" si="1">(H2-G2)</f>
        <v>3.8888888888888862E-2</v>
      </c>
    </row>
    <row r="3" spans="1:20" ht="22.5" customHeight="1" x14ac:dyDescent="0.25">
      <c r="A3" s="36">
        <v>42297</v>
      </c>
      <c r="B3" s="1" t="s">
        <v>16</v>
      </c>
      <c r="C3" s="3" t="s">
        <v>37</v>
      </c>
      <c r="D3" s="15">
        <v>44.19923</v>
      </c>
      <c r="E3" s="8">
        <v>-88.455470000000005</v>
      </c>
      <c r="F3" s="1" t="s">
        <v>18</v>
      </c>
      <c r="G3" s="6">
        <v>0.61458333333333337</v>
      </c>
      <c r="H3" s="6">
        <v>0.66319444444444442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3">
        <f t="shared" si="0"/>
        <v>0</v>
      </c>
      <c r="T3" s="56">
        <f t="shared" si="1"/>
        <v>4.8611111111111049E-2</v>
      </c>
    </row>
    <row r="4" spans="1:20" ht="22.5" customHeight="1" x14ac:dyDescent="0.25">
      <c r="A4" s="36">
        <v>42297</v>
      </c>
      <c r="B4" s="1" t="s">
        <v>16</v>
      </c>
      <c r="C4" s="3" t="s">
        <v>29</v>
      </c>
      <c r="D4" s="15">
        <v>44.199869999999997</v>
      </c>
      <c r="E4" s="8">
        <v>-88.456760000000003</v>
      </c>
      <c r="F4" s="1" t="s">
        <v>18</v>
      </c>
      <c r="G4" s="6">
        <v>0.61458333333333337</v>
      </c>
      <c r="H4" s="6">
        <v>0.65555555555555556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3">
        <f t="shared" si="0"/>
        <v>0</v>
      </c>
      <c r="T4" s="56">
        <f t="shared" si="1"/>
        <v>4.0972222222222188E-2</v>
      </c>
    </row>
    <row r="5" spans="1:20" ht="22.5" customHeight="1" x14ac:dyDescent="0.25">
      <c r="A5" s="36">
        <v>42297</v>
      </c>
      <c r="B5" s="1" t="s">
        <v>16</v>
      </c>
      <c r="C5" s="3" t="s">
        <v>30</v>
      </c>
      <c r="D5" s="15">
        <v>44.199800000000003</v>
      </c>
      <c r="E5" s="8">
        <v>-88.456569999999999</v>
      </c>
      <c r="F5" s="1" t="s">
        <v>18</v>
      </c>
      <c r="G5" s="6">
        <v>0.61458333333333337</v>
      </c>
      <c r="H5" s="6">
        <v>0.65625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3">
        <f t="shared" si="0"/>
        <v>0</v>
      </c>
      <c r="T5" s="56">
        <f t="shared" si="1"/>
        <v>4.166666666666663E-2</v>
      </c>
    </row>
    <row r="6" spans="1:20" s="58" customFormat="1" ht="22.5" customHeight="1" x14ac:dyDescent="0.25">
      <c r="A6" s="36">
        <v>42297</v>
      </c>
      <c r="B6" s="1" t="s">
        <v>16</v>
      </c>
      <c r="C6" s="3" t="s">
        <v>31</v>
      </c>
      <c r="D6" s="15">
        <v>44.1997</v>
      </c>
      <c r="E6" s="8">
        <v>-88.456419999999994</v>
      </c>
      <c r="F6" s="1" t="s">
        <v>18</v>
      </c>
      <c r="G6" s="6">
        <v>0.61458333333333337</v>
      </c>
      <c r="H6" s="6">
        <v>0.65694444444444444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3">
        <f t="shared" si="0"/>
        <v>0</v>
      </c>
      <c r="T6" s="56">
        <f t="shared" si="1"/>
        <v>4.2361111111111072E-2</v>
      </c>
    </row>
    <row r="7" spans="1:20" ht="22.5" customHeight="1" x14ac:dyDescent="0.25">
      <c r="A7" s="36">
        <v>42297</v>
      </c>
      <c r="B7" s="1" t="s">
        <v>16</v>
      </c>
      <c r="C7" s="3" t="s">
        <v>32</v>
      </c>
      <c r="D7" s="15">
        <v>44.199629999999999</v>
      </c>
      <c r="E7" s="8">
        <v>-88.456280000000007</v>
      </c>
      <c r="F7" s="1" t="s">
        <v>18</v>
      </c>
      <c r="G7" s="6">
        <v>0.61458333333333337</v>
      </c>
      <c r="H7" s="6">
        <v>0.65763888888888888</v>
      </c>
      <c r="I7" s="24"/>
      <c r="J7" s="24">
        <v>1</v>
      </c>
      <c r="K7" s="24"/>
      <c r="L7" s="24"/>
      <c r="M7" s="24"/>
      <c r="N7" s="24"/>
      <c r="O7" s="24"/>
      <c r="P7" s="24"/>
      <c r="Q7" s="24"/>
      <c r="R7" s="24"/>
      <c r="S7" s="3">
        <f t="shared" si="0"/>
        <v>1</v>
      </c>
      <c r="T7" s="56">
        <f t="shared" si="1"/>
        <v>4.3055555555555514E-2</v>
      </c>
    </row>
    <row r="8" spans="1:20" ht="22.5" customHeight="1" x14ac:dyDescent="0.25">
      <c r="A8" s="36">
        <v>42297</v>
      </c>
      <c r="B8" s="1" t="s">
        <v>16</v>
      </c>
      <c r="C8" s="3" t="s">
        <v>33</v>
      </c>
      <c r="D8" s="15">
        <v>44.199539999999999</v>
      </c>
      <c r="E8" s="8">
        <v>-88.456130000000002</v>
      </c>
      <c r="F8" s="1" t="s">
        <v>18</v>
      </c>
      <c r="G8" s="6">
        <v>0.61458333333333337</v>
      </c>
      <c r="H8" s="6">
        <v>0.65902777777777777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3">
        <f t="shared" si="0"/>
        <v>0</v>
      </c>
      <c r="T8" s="56">
        <f t="shared" si="1"/>
        <v>4.4444444444444398E-2</v>
      </c>
    </row>
    <row r="9" spans="1:20" ht="22.5" customHeight="1" x14ac:dyDescent="0.25">
      <c r="A9" s="36">
        <v>42297</v>
      </c>
      <c r="B9" s="1" t="s">
        <v>16</v>
      </c>
      <c r="C9" s="3" t="s">
        <v>34</v>
      </c>
      <c r="D9" s="15">
        <v>44.199480000000001</v>
      </c>
      <c r="E9" s="8">
        <v>-88.456019999999995</v>
      </c>
      <c r="F9" s="1" t="s">
        <v>18</v>
      </c>
      <c r="G9" s="6">
        <v>0.61458333333333337</v>
      </c>
      <c r="H9" s="6">
        <v>0.66041666666666665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3">
        <f t="shared" si="0"/>
        <v>0</v>
      </c>
      <c r="T9" s="56">
        <f t="shared" si="1"/>
        <v>4.5833333333333282E-2</v>
      </c>
    </row>
    <row r="10" spans="1:20" ht="22.5" customHeight="1" x14ac:dyDescent="0.25">
      <c r="A10" s="36">
        <v>42297</v>
      </c>
      <c r="B10" s="1" t="s">
        <v>16</v>
      </c>
      <c r="C10" s="3" t="s">
        <v>35</v>
      </c>
      <c r="D10" s="15">
        <v>44.199379999999998</v>
      </c>
      <c r="E10" s="8">
        <v>-88.455830000000006</v>
      </c>
      <c r="F10" s="1" t="s">
        <v>18</v>
      </c>
      <c r="G10" s="6">
        <v>0.61458333333333337</v>
      </c>
      <c r="H10" s="6">
        <v>0.66111111111111109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">
        <f t="shared" si="0"/>
        <v>0</v>
      </c>
      <c r="T10" s="56">
        <f t="shared" si="1"/>
        <v>4.6527777777777724E-2</v>
      </c>
    </row>
    <row r="11" spans="1:20" ht="22.5" customHeight="1" x14ac:dyDescent="0.25">
      <c r="A11" s="36">
        <v>42297</v>
      </c>
      <c r="B11" s="1" t="s">
        <v>16</v>
      </c>
      <c r="C11" s="3" t="s">
        <v>36</v>
      </c>
      <c r="D11" s="15">
        <v>44.199309999999997</v>
      </c>
      <c r="E11" s="8">
        <v>-88.455619999999996</v>
      </c>
      <c r="F11" s="1" t="s">
        <v>18</v>
      </c>
      <c r="G11" s="6">
        <v>0.61458333333333337</v>
      </c>
      <c r="H11" s="6">
        <v>0.66180555555555554</v>
      </c>
      <c r="I11" s="24"/>
      <c r="J11" s="24">
        <v>1</v>
      </c>
      <c r="K11" s="24"/>
      <c r="L11" s="24"/>
      <c r="M11" s="24"/>
      <c r="N11" s="24"/>
      <c r="O11" s="24"/>
      <c r="P11" s="24"/>
      <c r="Q11" s="24"/>
      <c r="R11" s="24"/>
      <c r="S11" s="3">
        <f t="shared" si="0"/>
        <v>1</v>
      </c>
      <c r="T11" s="56">
        <f t="shared" si="1"/>
        <v>4.7222222222222165E-2</v>
      </c>
    </row>
    <row r="12" spans="1:20" ht="22.5" customHeight="1" x14ac:dyDescent="0.25">
      <c r="A12" s="36">
        <v>42297</v>
      </c>
      <c r="B12" s="1" t="s">
        <v>16</v>
      </c>
      <c r="C12" s="3" t="s">
        <v>17</v>
      </c>
      <c r="D12" s="15">
        <v>44.202060000000003</v>
      </c>
      <c r="E12" s="8">
        <v>-88.460759999999993</v>
      </c>
      <c r="F12" s="1" t="s">
        <v>18</v>
      </c>
      <c r="G12" s="6">
        <v>0.57291666666666663</v>
      </c>
      <c r="H12" s="6">
        <v>0.63958333333333328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">
        <f t="shared" si="0"/>
        <v>0</v>
      </c>
      <c r="T12" s="56">
        <f t="shared" si="1"/>
        <v>6.6666666666666652E-2</v>
      </c>
    </row>
    <row r="13" spans="1:20" ht="22.5" customHeight="1" x14ac:dyDescent="0.25">
      <c r="A13" s="36">
        <v>42297</v>
      </c>
      <c r="B13" s="1" t="s">
        <v>16</v>
      </c>
      <c r="C13" s="3" t="s">
        <v>25</v>
      </c>
      <c r="D13" s="15">
        <v>44.201219999999999</v>
      </c>
      <c r="E13" s="8">
        <v>-88.461529999999996</v>
      </c>
      <c r="F13" s="1" t="s">
        <v>18</v>
      </c>
      <c r="G13" s="6">
        <v>0.58194444444444449</v>
      </c>
      <c r="H13" s="6">
        <v>0.64722222222222225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">
        <f t="shared" si="0"/>
        <v>0</v>
      </c>
      <c r="T13" s="56">
        <f t="shared" si="1"/>
        <v>6.5277777777777768E-2</v>
      </c>
    </row>
    <row r="14" spans="1:20" ht="22.5" customHeight="1" x14ac:dyDescent="0.25">
      <c r="A14" s="36">
        <v>42297</v>
      </c>
      <c r="B14" s="1" t="s">
        <v>16</v>
      </c>
      <c r="C14" s="3" t="s">
        <v>19</v>
      </c>
      <c r="D14" s="15">
        <v>44.201970000000003</v>
      </c>
      <c r="E14" s="8">
        <v>-88.460790000000003</v>
      </c>
      <c r="F14" s="1" t="s">
        <v>18</v>
      </c>
      <c r="G14" s="6">
        <v>0.57361111111111118</v>
      </c>
      <c r="H14" s="6">
        <v>0.64097222222222217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">
        <f t="shared" si="0"/>
        <v>0</v>
      </c>
      <c r="T14" s="56">
        <f t="shared" si="1"/>
        <v>6.7361111111110983E-2</v>
      </c>
    </row>
    <row r="15" spans="1:20" ht="22.5" customHeight="1" x14ac:dyDescent="0.25">
      <c r="A15" s="36">
        <v>42297</v>
      </c>
      <c r="B15" s="1" t="s">
        <v>16</v>
      </c>
      <c r="C15" s="3" t="s">
        <v>20</v>
      </c>
      <c r="D15" s="15">
        <v>44.201900000000002</v>
      </c>
      <c r="E15" s="8">
        <v>-88.460949999999997</v>
      </c>
      <c r="F15" s="1" t="s">
        <v>18</v>
      </c>
      <c r="G15" s="6">
        <v>0.57500000000000007</v>
      </c>
      <c r="H15" s="6">
        <v>0.64166666666666672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">
        <f t="shared" si="0"/>
        <v>0</v>
      </c>
      <c r="T15" s="56">
        <f t="shared" si="1"/>
        <v>6.6666666666666652E-2</v>
      </c>
    </row>
    <row r="16" spans="1:20" ht="22.5" customHeight="1" x14ac:dyDescent="0.25">
      <c r="A16" s="36">
        <v>42297</v>
      </c>
      <c r="B16" s="1" t="s">
        <v>16</v>
      </c>
      <c r="C16" s="3" t="s">
        <v>21</v>
      </c>
      <c r="D16" s="15">
        <v>44.201819999999998</v>
      </c>
      <c r="E16" s="8">
        <v>-88.461089999999999</v>
      </c>
      <c r="F16" s="1" t="s">
        <v>18</v>
      </c>
      <c r="G16" s="6">
        <v>0.5756944444444444</v>
      </c>
      <c r="H16" s="6">
        <v>0.6430555555555556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">
        <f t="shared" si="0"/>
        <v>0</v>
      </c>
      <c r="T16" s="56">
        <f t="shared" si="1"/>
        <v>6.7361111111111205E-2</v>
      </c>
    </row>
    <row r="17" spans="1:20" ht="22.5" customHeight="1" x14ac:dyDescent="0.25">
      <c r="A17" s="36">
        <v>42297</v>
      </c>
      <c r="B17" s="1" t="s">
        <v>16</v>
      </c>
      <c r="C17" s="3" t="s">
        <v>22</v>
      </c>
      <c r="D17" s="15">
        <v>44.201729999999998</v>
      </c>
      <c r="E17" s="8">
        <v>-88.461200000000005</v>
      </c>
      <c r="F17" s="1" t="s">
        <v>18</v>
      </c>
      <c r="G17" s="6">
        <v>0.57638888888888895</v>
      </c>
      <c r="H17" s="6">
        <v>0.6430555555555556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">
        <f t="shared" si="0"/>
        <v>0</v>
      </c>
      <c r="T17" s="56">
        <f t="shared" si="1"/>
        <v>6.6666666666666652E-2</v>
      </c>
    </row>
    <row r="18" spans="1:20" ht="22.5" customHeight="1" x14ac:dyDescent="0.25">
      <c r="A18" s="36">
        <v>42297</v>
      </c>
      <c r="B18" s="1" t="s">
        <v>16</v>
      </c>
      <c r="C18" s="3" t="s">
        <v>24</v>
      </c>
      <c r="D18" s="15">
        <v>44.201619999999998</v>
      </c>
      <c r="E18" s="8">
        <v>-88.461259999999996</v>
      </c>
      <c r="F18" s="1" t="s">
        <v>18</v>
      </c>
      <c r="G18" s="6">
        <v>0.57708333333333328</v>
      </c>
      <c r="H18" s="6">
        <v>0.64374999999999993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">
        <f t="shared" si="0"/>
        <v>0</v>
      </c>
      <c r="T18" s="56">
        <f t="shared" si="1"/>
        <v>6.6666666666666652E-2</v>
      </c>
    </row>
    <row r="19" spans="1:20" ht="22.5" customHeight="1" x14ac:dyDescent="0.25">
      <c r="A19" s="36">
        <v>42297</v>
      </c>
      <c r="B19" s="1" t="s">
        <v>16</v>
      </c>
      <c r="C19" s="3" t="s">
        <v>28</v>
      </c>
      <c r="D19" s="15">
        <v>44.201500000000003</v>
      </c>
      <c r="E19" s="8">
        <v>-88.461359999999999</v>
      </c>
      <c r="F19" s="1" t="s">
        <v>18</v>
      </c>
      <c r="G19" s="6">
        <v>0.57777777777777783</v>
      </c>
      <c r="H19" s="6">
        <v>0.64513888888888882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">
        <f t="shared" si="0"/>
        <v>0</v>
      </c>
      <c r="T19" s="56">
        <f t="shared" si="1"/>
        <v>6.7361111111110983E-2</v>
      </c>
    </row>
    <row r="20" spans="1:20" ht="22.5" customHeight="1" x14ac:dyDescent="0.25">
      <c r="A20" s="36">
        <v>42297</v>
      </c>
      <c r="B20" s="1" t="s">
        <v>16</v>
      </c>
      <c r="C20" s="3" t="s">
        <v>27</v>
      </c>
      <c r="D20" s="15">
        <v>44.201369999999997</v>
      </c>
      <c r="E20" s="8">
        <v>-88.461389999999994</v>
      </c>
      <c r="F20" s="1" t="s">
        <v>18</v>
      </c>
      <c r="G20" s="6">
        <v>0.57916666666666672</v>
      </c>
      <c r="H20" s="6">
        <v>0.64583333333333337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">
        <f t="shared" si="0"/>
        <v>0</v>
      </c>
      <c r="T20" s="56">
        <f t="shared" si="1"/>
        <v>6.6666666666666652E-2</v>
      </c>
    </row>
    <row r="21" spans="1:20" ht="22.5" customHeight="1" x14ac:dyDescent="0.25">
      <c r="A21" s="36">
        <v>42297</v>
      </c>
      <c r="B21" s="1" t="s">
        <v>16</v>
      </c>
      <c r="C21" s="3" t="s">
        <v>26</v>
      </c>
      <c r="D21" s="15">
        <v>44.20129</v>
      </c>
      <c r="E21" s="8">
        <v>-88.461439999999996</v>
      </c>
      <c r="F21" s="1" t="s">
        <v>18</v>
      </c>
      <c r="G21" s="6">
        <v>0.57986111111111105</v>
      </c>
      <c r="H21" s="6">
        <v>0.64652777777777781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">
        <f t="shared" si="0"/>
        <v>0</v>
      </c>
      <c r="T21" s="56">
        <f t="shared" si="1"/>
        <v>6.6666666666666763E-2</v>
      </c>
    </row>
    <row r="22" spans="1:20" ht="22.5" customHeight="1" x14ac:dyDescent="0.25">
      <c r="A22" s="36">
        <v>42298</v>
      </c>
      <c r="B22" s="1" t="s">
        <v>38</v>
      </c>
      <c r="C22" s="5" t="s">
        <v>39</v>
      </c>
      <c r="D22" s="15">
        <v>44.19979</v>
      </c>
      <c r="E22" s="8">
        <v>-88.449129999999997</v>
      </c>
      <c r="F22" s="1" t="s">
        <v>43</v>
      </c>
      <c r="G22" s="6">
        <v>0.47500000000000003</v>
      </c>
      <c r="H22" s="6">
        <v>0.55486111111111114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">
        <f t="shared" si="0"/>
        <v>0</v>
      </c>
      <c r="T22" s="56">
        <f t="shared" si="1"/>
        <v>7.9861111111111105E-2</v>
      </c>
    </row>
    <row r="23" spans="1:20" ht="22.5" customHeight="1" x14ac:dyDescent="0.25">
      <c r="A23" s="36">
        <v>42298</v>
      </c>
      <c r="B23" s="1" t="s">
        <v>38</v>
      </c>
      <c r="C23" s="5" t="s">
        <v>110</v>
      </c>
      <c r="D23" s="15">
        <v>44.199890000000003</v>
      </c>
      <c r="E23" s="8">
        <v>-88.449039999999997</v>
      </c>
      <c r="F23" s="1" t="s">
        <v>18</v>
      </c>
      <c r="G23" s="6">
        <v>0.4861111111111111</v>
      </c>
      <c r="H23" s="6">
        <v>0.55625000000000002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">
        <f t="shared" si="0"/>
        <v>0</v>
      </c>
      <c r="T23" s="56">
        <f t="shared" si="1"/>
        <v>7.0138888888888917E-2</v>
      </c>
    </row>
    <row r="24" spans="1:20" ht="22.5" customHeight="1" x14ac:dyDescent="0.25">
      <c r="A24" s="36">
        <v>42298</v>
      </c>
      <c r="B24" s="1" t="s">
        <v>38</v>
      </c>
      <c r="C24" s="5" t="s">
        <v>111</v>
      </c>
      <c r="D24" s="15">
        <v>44.200049999999997</v>
      </c>
      <c r="E24" s="8">
        <v>-88.448589999999996</v>
      </c>
      <c r="F24" s="1" t="s">
        <v>42</v>
      </c>
      <c r="G24" s="6">
        <v>0.48819444444444443</v>
      </c>
      <c r="H24" s="6">
        <v>0.55763888888888891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">
        <f t="shared" si="0"/>
        <v>0</v>
      </c>
      <c r="T24" s="56">
        <f t="shared" si="1"/>
        <v>6.9444444444444475E-2</v>
      </c>
    </row>
    <row r="25" spans="1:20" ht="22.5" customHeight="1" x14ac:dyDescent="0.25">
      <c r="A25" s="36">
        <v>42298</v>
      </c>
      <c r="B25" s="1" t="s">
        <v>38</v>
      </c>
      <c r="C25" s="5" t="s">
        <v>112</v>
      </c>
      <c r="D25" s="15">
        <v>44.200200000000002</v>
      </c>
      <c r="E25" s="8">
        <v>-88.448099999999997</v>
      </c>
      <c r="F25" s="1" t="s">
        <v>43</v>
      </c>
      <c r="G25" s="6">
        <v>0.49027777777777781</v>
      </c>
      <c r="H25" s="6">
        <v>0.55763888888888891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">
        <f t="shared" si="0"/>
        <v>0</v>
      </c>
      <c r="T25" s="56">
        <f t="shared" si="1"/>
        <v>6.7361111111111094E-2</v>
      </c>
    </row>
    <row r="26" spans="1:20" ht="22.5" customHeight="1" x14ac:dyDescent="0.25">
      <c r="A26" s="36">
        <v>42298</v>
      </c>
      <c r="B26" s="1" t="s">
        <v>38</v>
      </c>
      <c r="C26" s="5" t="s">
        <v>113</v>
      </c>
      <c r="D26" s="15">
        <v>44.20046</v>
      </c>
      <c r="E26" s="8">
        <v>-88.447649999999996</v>
      </c>
      <c r="F26" s="1" t="s">
        <v>18</v>
      </c>
      <c r="G26" s="6">
        <v>0.49305555555555558</v>
      </c>
      <c r="H26" s="6">
        <v>0.55902777777777779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">
        <f t="shared" si="0"/>
        <v>0</v>
      </c>
      <c r="T26" s="56">
        <f t="shared" si="1"/>
        <v>6.597222222222221E-2</v>
      </c>
    </row>
    <row r="27" spans="1:20" ht="22.5" customHeight="1" x14ac:dyDescent="0.25">
      <c r="A27" s="36">
        <v>42298</v>
      </c>
      <c r="B27" s="1" t="s">
        <v>38</v>
      </c>
      <c r="C27" s="5" t="s">
        <v>114</v>
      </c>
      <c r="D27" s="15">
        <v>44.200690000000002</v>
      </c>
      <c r="E27" s="8">
        <v>-88.447069999999997</v>
      </c>
      <c r="F27" s="1" t="s">
        <v>42</v>
      </c>
      <c r="G27" s="6">
        <v>0.49444444444444446</v>
      </c>
      <c r="H27" s="6">
        <v>0.55972222222222223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">
        <f t="shared" si="0"/>
        <v>0</v>
      </c>
      <c r="T27" s="56">
        <f t="shared" si="1"/>
        <v>6.5277777777777768E-2</v>
      </c>
    </row>
    <row r="28" spans="1:20" ht="22.5" customHeight="1" x14ac:dyDescent="0.25">
      <c r="A28" s="36">
        <v>42298</v>
      </c>
      <c r="B28" s="1" t="s">
        <v>38</v>
      </c>
      <c r="C28" s="3" t="s">
        <v>23</v>
      </c>
      <c r="D28" s="15">
        <v>44.2</v>
      </c>
      <c r="E28" s="8">
        <v>-88.457040000000006</v>
      </c>
      <c r="F28" s="1" t="s">
        <v>42</v>
      </c>
      <c r="G28" s="6">
        <v>0.51388888888888895</v>
      </c>
      <c r="H28" s="6">
        <v>0.56874999999999998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">
        <f t="shared" si="0"/>
        <v>0</v>
      </c>
      <c r="T28" s="56">
        <f t="shared" si="1"/>
        <v>5.4861111111111027E-2</v>
      </c>
    </row>
    <row r="29" spans="1:20" ht="22.5" customHeight="1" x14ac:dyDescent="0.25">
      <c r="A29" s="36">
        <v>42298</v>
      </c>
      <c r="B29" s="1" t="s">
        <v>38</v>
      </c>
      <c r="C29" s="3" t="s">
        <v>37</v>
      </c>
      <c r="D29" s="15">
        <v>44.199120000000001</v>
      </c>
      <c r="E29" s="8">
        <v>-88.455160000000006</v>
      </c>
      <c r="F29" s="1" t="s">
        <v>43</v>
      </c>
      <c r="G29" s="6">
        <v>0.52152777777777781</v>
      </c>
      <c r="H29" s="6">
        <v>0.57847222222222217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">
        <f t="shared" si="0"/>
        <v>0</v>
      </c>
      <c r="T29" s="56">
        <f t="shared" si="1"/>
        <v>5.6944444444444353E-2</v>
      </c>
    </row>
    <row r="30" spans="1:20" ht="22.5" customHeight="1" x14ac:dyDescent="0.25">
      <c r="A30" s="36">
        <v>42298</v>
      </c>
      <c r="B30" s="1" t="s">
        <v>38</v>
      </c>
      <c r="C30" s="3" t="s">
        <v>29</v>
      </c>
      <c r="D30" s="15">
        <v>44.1999</v>
      </c>
      <c r="E30" s="8">
        <v>-88.456819999999993</v>
      </c>
      <c r="F30" s="1" t="s">
        <v>43</v>
      </c>
      <c r="G30" s="6">
        <v>0.51458333333333328</v>
      </c>
      <c r="H30" s="6">
        <v>0.57013888888888886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>
        <f t="shared" si="0"/>
        <v>0</v>
      </c>
      <c r="T30" s="56">
        <f t="shared" si="1"/>
        <v>5.555555555555558E-2</v>
      </c>
    </row>
    <row r="31" spans="1:20" ht="22.5" customHeight="1" x14ac:dyDescent="0.25">
      <c r="A31" s="36">
        <v>42298</v>
      </c>
      <c r="B31" s="1" t="s">
        <v>38</v>
      </c>
      <c r="C31" s="3" t="s">
        <v>30</v>
      </c>
      <c r="D31" s="15">
        <v>44.19979</v>
      </c>
      <c r="E31" s="8">
        <v>-88.456620000000001</v>
      </c>
      <c r="F31" s="1" t="s">
        <v>18</v>
      </c>
      <c r="G31" s="6">
        <v>0.51527777777777783</v>
      </c>
      <c r="H31" s="6">
        <v>0.5708333333333333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">
        <f t="shared" si="0"/>
        <v>0</v>
      </c>
      <c r="T31" s="56">
        <f t="shared" si="1"/>
        <v>5.5555555555555469E-2</v>
      </c>
    </row>
    <row r="32" spans="1:20" ht="22.5" customHeight="1" x14ac:dyDescent="0.25">
      <c r="A32" s="36">
        <v>42298</v>
      </c>
      <c r="B32" s="1" t="s">
        <v>38</v>
      </c>
      <c r="C32" s="3" t="s">
        <v>31</v>
      </c>
      <c r="D32" s="15">
        <v>44.199629999999999</v>
      </c>
      <c r="E32" s="8">
        <v>-88.456329999999994</v>
      </c>
      <c r="F32" s="1" t="s">
        <v>42</v>
      </c>
      <c r="G32" s="6">
        <v>0.51597222222222217</v>
      </c>
      <c r="H32" s="6">
        <v>0.57152777777777775</v>
      </c>
      <c r="I32" s="24"/>
      <c r="J32" s="24">
        <v>1</v>
      </c>
      <c r="K32" s="24"/>
      <c r="L32" s="24"/>
      <c r="M32" s="24"/>
      <c r="N32" s="24"/>
      <c r="O32" s="24"/>
      <c r="P32" s="24"/>
      <c r="Q32" s="24"/>
      <c r="R32" s="24"/>
      <c r="S32" s="3">
        <f t="shared" si="0"/>
        <v>1</v>
      </c>
      <c r="T32" s="56">
        <f t="shared" si="1"/>
        <v>5.555555555555558E-2</v>
      </c>
    </row>
    <row r="33" spans="1:20" ht="22.5" customHeight="1" x14ac:dyDescent="0.25">
      <c r="A33" s="36">
        <v>42298</v>
      </c>
      <c r="B33" s="1" t="s">
        <v>38</v>
      </c>
      <c r="C33" s="3" t="s">
        <v>32</v>
      </c>
      <c r="D33" s="15">
        <v>44.199550000000002</v>
      </c>
      <c r="E33" s="8">
        <v>-88.456059999999994</v>
      </c>
      <c r="F33" s="1" t="s">
        <v>43</v>
      </c>
      <c r="G33" s="6">
        <v>0.51736111111111105</v>
      </c>
      <c r="H33" s="6">
        <v>0.57291666666666663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">
        <f t="shared" si="0"/>
        <v>0</v>
      </c>
      <c r="T33" s="56">
        <f t="shared" si="1"/>
        <v>5.555555555555558E-2</v>
      </c>
    </row>
    <row r="34" spans="1:20" ht="22.5" customHeight="1" x14ac:dyDescent="0.25">
      <c r="A34" s="36">
        <v>42298</v>
      </c>
      <c r="B34" s="1" t="s">
        <v>38</v>
      </c>
      <c r="C34" s="3" t="s">
        <v>33</v>
      </c>
      <c r="D34" s="15">
        <v>44.199460000000002</v>
      </c>
      <c r="E34" s="8">
        <v>-88.455879999999993</v>
      </c>
      <c r="F34" s="1" t="s">
        <v>18</v>
      </c>
      <c r="G34" s="6">
        <v>0.51874999999999993</v>
      </c>
      <c r="H34" s="6">
        <v>0.57430555555555551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">
        <f t="shared" si="0"/>
        <v>0</v>
      </c>
      <c r="T34" s="56">
        <f t="shared" si="1"/>
        <v>5.555555555555558E-2</v>
      </c>
    </row>
    <row r="35" spans="1:20" ht="22.5" customHeight="1" x14ac:dyDescent="0.25">
      <c r="A35" s="36">
        <v>42298</v>
      </c>
      <c r="B35" s="1" t="s">
        <v>38</v>
      </c>
      <c r="C35" s="3" t="s">
        <v>34</v>
      </c>
      <c r="D35" s="15">
        <v>44.199359999999999</v>
      </c>
      <c r="E35" s="8">
        <v>-88.455669999999998</v>
      </c>
      <c r="F35" s="1" t="s">
        <v>43</v>
      </c>
      <c r="G35" s="6">
        <v>0.51944444444444449</v>
      </c>
      <c r="H35" s="6">
        <v>0.5756944444444444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">
        <f t="shared" si="0"/>
        <v>0</v>
      </c>
      <c r="T35" s="56">
        <f t="shared" si="1"/>
        <v>5.6249999999999911E-2</v>
      </c>
    </row>
    <row r="36" spans="1:20" ht="22.5" customHeight="1" x14ac:dyDescent="0.25">
      <c r="A36" s="36">
        <v>42298</v>
      </c>
      <c r="B36" s="1" t="s">
        <v>38</v>
      </c>
      <c r="C36" s="3" t="s">
        <v>35</v>
      </c>
      <c r="D36" s="15">
        <v>44.19923</v>
      </c>
      <c r="E36" s="8">
        <v>-88.455449999999999</v>
      </c>
      <c r="F36" s="1" t="s">
        <v>42</v>
      </c>
      <c r="G36" s="6">
        <v>0.52013888888888882</v>
      </c>
      <c r="H36" s="6">
        <v>0.57638888888888895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">
        <f t="shared" si="0"/>
        <v>0</v>
      </c>
      <c r="T36" s="56">
        <f t="shared" si="1"/>
        <v>5.6250000000000133E-2</v>
      </c>
    </row>
    <row r="37" spans="1:20" ht="22.5" customHeight="1" x14ac:dyDescent="0.25">
      <c r="A37" s="36">
        <v>42298</v>
      </c>
      <c r="B37" s="1" t="s">
        <v>38</v>
      </c>
      <c r="C37" s="3" t="s">
        <v>36</v>
      </c>
      <c r="D37" s="15">
        <v>44.199170000000002</v>
      </c>
      <c r="E37" s="8">
        <v>-88.455250000000007</v>
      </c>
      <c r="F37" s="1" t="s">
        <v>18</v>
      </c>
      <c r="G37" s="6">
        <v>0.52083333333333337</v>
      </c>
      <c r="H37" s="6">
        <v>0.57708333333333328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">
        <f t="shared" si="0"/>
        <v>0</v>
      </c>
      <c r="T37" s="56">
        <f t="shared" si="1"/>
        <v>5.6249999999999911E-2</v>
      </c>
    </row>
    <row r="38" spans="1:20" ht="22.5" customHeight="1" x14ac:dyDescent="0.25">
      <c r="A38" s="36">
        <v>42298</v>
      </c>
      <c r="B38" s="1" t="s">
        <v>38</v>
      </c>
      <c r="C38" s="3" t="s">
        <v>17</v>
      </c>
      <c r="D38" s="15">
        <v>44.201160000000002</v>
      </c>
      <c r="E38" s="8">
        <v>-88.461550000000003</v>
      </c>
      <c r="F38" s="1" t="s">
        <v>42</v>
      </c>
      <c r="G38" s="6">
        <v>0.54236111111111118</v>
      </c>
      <c r="H38" s="6">
        <v>0.59097222222222223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">
        <f t="shared" si="0"/>
        <v>0</v>
      </c>
      <c r="T38" s="56">
        <f t="shared" si="1"/>
        <v>4.8611111111111049E-2</v>
      </c>
    </row>
    <row r="39" spans="1:20" ht="22.5" customHeight="1" x14ac:dyDescent="0.25">
      <c r="A39" s="36">
        <v>42298</v>
      </c>
      <c r="B39" s="1" t="s">
        <v>38</v>
      </c>
      <c r="C39" s="3" t="s">
        <v>25</v>
      </c>
      <c r="D39" s="15">
        <v>44.202030000000001</v>
      </c>
      <c r="E39" s="8">
        <v>-88.460369999999998</v>
      </c>
      <c r="F39" s="1" t="s">
        <v>43</v>
      </c>
      <c r="G39" s="6">
        <v>0.54999999999999993</v>
      </c>
      <c r="H39" s="6">
        <v>0.60416666666666663</v>
      </c>
      <c r="I39" s="24"/>
      <c r="J39" s="24">
        <v>1</v>
      </c>
      <c r="K39" s="24"/>
      <c r="L39" s="24"/>
      <c r="M39" s="24"/>
      <c r="N39" s="24"/>
      <c r="O39" s="24"/>
      <c r="P39" s="24"/>
      <c r="Q39" s="24"/>
      <c r="R39" s="24"/>
      <c r="S39" s="3">
        <f t="shared" si="0"/>
        <v>1</v>
      </c>
      <c r="T39" s="56">
        <f t="shared" si="1"/>
        <v>5.4166666666666696E-2</v>
      </c>
    </row>
    <row r="40" spans="1:20" ht="22.5" customHeight="1" x14ac:dyDescent="0.25">
      <c r="A40" s="36">
        <v>42298</v>
      </c>
      <c r="B40" s="1" t="s">
        <v>38</v>
      </c>
      <c r="C40" s="3" t="s">
        <v>19</v>
      </c>
      <c r="D40" s="15">
        <v>44.201360000000001</v>
      </c>
      <c r="E40" s="8">
        <v>-88.461449999999999</v>
      </c>
      <c r="F40" s="1" t="s">
        <v>43</v>
      </c>
      <c r="G40" s="6">
        <v>0.54305555555555551</v>
      </c>
      <c r="H40" s="6">
        <v>0.59166666666666667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">
        <f t="shared" si="0"/>
        <v>0</v>
      </c>
      <c r="T40" s="56">
        <f t="shared" si="1"/>
        <v>4.861111111111116E-2</v>
      </c>
    </row>
    <row r="41" spans="1:20" ht="22.5" customHeight="1" x14ac:dyDescent="0.25">
      <c r="A41" s="36">
        <v>42298</v>
      </c>
      <c r="B41" s="1" t="s">
        <v>38</v>
      </c>
      <c r="C41" s="3" t="s">
        <v>20</v>
      </c>
      <c r="D41" s="15">
        <v>44.20147</v>
      </c>
      <c r="E41" s="8">
        <v>-88.461380000000005</v>
      </c>
      <c r="F41" s="1" t="s">
        <v>18</v>
      </c>
      <c r="G41" s="6">
        <v>0.54375000000000007</v>
      </c>
      <c r="H41" s="6">
        <v>0.59305555555555556</v>
      </c>
      <c r="I41" s="24"/>
      <c r="J41" s="24">
        <v>1</v>
      </c>
      <c r="K41" s="24"/>
      <c r="L41" s="24"/>
      <c r="M41" s="24"/>
      <c r="N41" s="24"/>
      <c r="O41" s="24"/>
      <c r="P41" s="24"/>
      <c r="Q41" s="24"/>
      <c r="R41" s="24"/>
      <c r="S41" s="3">
        <f t="shared" si="0"/>
        <v>1</v>
      </c>
      <c r="T41" s="56">
        <f t="shared" si="1"/>
        <v>4.9305555555555491E-2</v>
      </c>
    </row>
    <row r="42" spans="1:20" ht="22.5" customHeight="1" x14ac:dyDescent="0.25">
      <c r="A42" s="36">
        <v>42298</v>
      </c>
      <c r="B42" s="1" t="s">
        <v>38</v>
      </c>
      <c r="C42" s="3" t="s">
        <v>21</v>
      </c>
      <c r="D42" s="15">
        <v>44.201540000000001</v>
      </c>
      <c r="E42" s="8">
        <v>-88.461330000000004</v>
      </c>
      <c r="F42" s="1" t="s">
        <v>42</v>
      </c>
      <c r="G42" s="6">
        <v>0.5444444444444444</v>
      </c>
      <c r="H42" s="6">
        <v>0.59444444444444444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">
        <f t="shared" si="0"/>
        <v>0</v>
      </c>
      <c r="T42" s="56">
        <f t="shared" si="1"/>
        <v>5.0000000000000044E-2</v>
      </c>
    </row>
    <row r="43" spans="1:20" ht="22.5" customHeight="1" x14ac:dyDescent="0.25">
      <c r="A43" s="36">
        <v>42298</v>
      </c>
      <c r="B43" s="1" t="s">
        <v>38</v>
      </c>
      <c r="C43" s="3" t="s">
        <v>22</v>
      </c>
      <c r="D43" s="15">
        <v>44.201630000000002</v>
      </c>
      <c r="E43" s="8">
        <v>-88.461269999999999</v>
      </c>
      <c r="F43" s="1" t="s">
        <v>43</v>
      </c>
      <c r="G43" s="6">
        <v>0.5444444444444444</v>
      </c>
      <c r="H43" s="6">
        <v>0.59583333333333333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3">
        <f t="shared" si="0"/>
        <v>0</v>
      </c>
      <c r="T43" s="56">
        <f t="shared" si="1"/>
        <v>5.1388888888888928E-2</v>
      </c>
    </row>
    <row r="44" spans="1:20" ht="22.5" customHeight="1" x14ac:dyDescent="0.25">
      <c r="A44" s="36">
        <v>42298</v>
      </c>
      <c r="B44" s="1" t="s">
        <v>38</v>
      </c>
      <c r="C44" s="3" t="s">
        <v>24</v>
      </c>
      <c r="D44" s="15">
        <v>44.201720000000002</v>
      </c>
      <c r="E44" s="8">
        <v>-88.461190000000002</v>
      </c>
      <c r="F44" s="1" t="s">
        <v>18</v>
      </c>
      <c r="G44" s="6">
        <v>0.54583333333333328</v>
      </c>
      <c r="H44" s="6">
        <v>0.59930555555555554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3">
        <f t="shared" si="0"/>
        <v>0</v>
      </c>
      <c r="T44" s="56">
        <f t="shared" si="1"/>
        <v>5.3472222222222254E-2</v>
      </c>
    </row>
    <row r="45" spans="1:20" ht="22.5" customHeight="1" x14ac:dyDescent="0.25">
      <c r="A45" s="36">
        <v>42298</v>
      </c>
      <c r="B45" s="1" t="s">
        <v>38</v>
      </c>
      <c r="C45" s="3" t="s">
        <v>28</v>
      </c>
      <c r="D45" s="15">
        <v>44.201799999999999</v>
      </c>
      <c r="E45" s="8">
        <v>-88.461119999999994</v>
      </c>
      <c r="F45" s="1" t="s">
        <v>42</v>
      </c>
      <c r="G45" s="6">
        <v>0.54652777777777783</v>
      </c>
      <c r="H45" s="6">
        <v>0.59652777777777777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3">
        <f t="shared" si="0"/>
        <v>0</v>
      </c>
      <c r="T45" s="56">
        <f t="shared" si="1"/>
        <v>4.9999999999999933E-2</v>
      </c>
    </row>
    <row r="46" spans="1:20" ht="22.5" customHeight="1" x14ac:dyDescent="0.25">
      <c r="A46" s="36">
        <v>42298</v>
      </c>
      <c r="B46" s="1" t="s">
        <v>38</v>
      </c>
      <c r="C46" s="3" t="s">
        <v>27</v>
      </c>
      <c r="D46" s="15">
        <v>44.20194</v>
      </c>
      <c r="E46" s="8">
        <v>-88.460988999999998</v>
      </c>
      <c r="F46" s="1" t="s">
        <v>18</v>
      </c>
      <c r="G46" s="6">
        <v>0.54722222222222217</v>
      </c>
      <c r="H46" s="6">
        <v>0.60069444444444442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">
        <f t="shared" si="0"/>
        <v>0</v>
      </c>
      <c r="T46" s="56">
        <f t="shared" si="1"/>
        <v>5.3472222222222254E-2</v>
      </c>
    </row>
    <row r="47" spans="1:20" ht="22.5" customHeight="1" x14ac:dyDescent="0.25">
      <c r="A47" s="36">
        <v>42298</v>
      </c>
      <c r="B47" s="1" t="s">
        <v>38</v>
      </c>
      <c r="C47" s="3" t="s">
        <v>26</v>
      </c>
      <c r="D47" s="15">
        <v>44.202060000000003</v>
      </c>
      <c r="E47" s="8">
        <v>-88.460819999999998</v>
      </c>
      <c r="F47" s="1" t="s">
        <v>18</v>
      </c>
      <c r="G47" s="6">
        <v>0.54791666666666672</v>
      </c>
      <c r="H47" s="6">
        <v>0.6020833333333333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">
        <f t="shared" si="0"/>
        <v>0</v>
      </c>
      <c r="T47" s="56">
        <f t="shared" si="1"/>
        <v>5.4166666666666585E-2</v>
      </c>
    </row>
    <row r="48" spans="1:20" ht="22.5" customHeight="1" x14ac:dyDescent="0.25">
      <c r="A48" s="36">
        <v>42299</v>
      </c>
      <c r="B48" s="1" t="s">
        <v>47</v>
      </c>
      <c r="C48" s="3" t="s">
        <v>44</v>
      </c>
      <c r="D48" s="15">
        <v>44.200009999999999</v>
      </c>
      <c r="E48" s="8">
        <v>-88.457080000000005</v>
      </c>
      <c r="F48" s="1" t="s">
        <v>43</v>
      </c>
      <c r="G48" s="6">
        <v>0.39305555555555555</v>
      </c>
      <c r="H48" s="6">
        <v>0.64861111111111114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3">
        <f t="shared" si="0"/>
        <v>0</v>
      </c>
      <c r="T48" s="56">
        <f t="shared" si="1"/>
        <v>0.25555555555555559</v>
      </c>
    </row>
    <row r="49" spans="1:20" ht="22.5" customHeight="1" x14ac:dyDescent="0.25">
      <c r="A49" s="36">
        <v>42299</v>
      </c>
      <c r="B49" s="1" t="s">
        <v>47</v>
      </c>
      <c r="C49" s="3" t="s">
        <v>99</v>
      </c>
      <c r="D49" s="15">
        <v>44.199260000000002</v>
      </c>
      <c r="E49" s="8">
        <v>-88.455470000000005</v>
      </c>
      <c r="F49" s="1" t="s">
        <v>18</v>
      </c>
      <c r="G49" s="6">
        <v>0.40625</v>
      </c>
      <c r="H49" s="6">
        <v>0.65694444444444444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">
        <f t="shared" si="0"/>
        <v>0</v>
      </c>
      <c r="T49" s="56">
        <f t="shared" si="1"/>
        <v>0.25069444444444444</v>
      </c>
    </row>
    <row r="50" spans="1:20" ht="22.5" customHeight="1" x14ac:dyDescent="0.25">
      <c r="A50" s="36">
        <v>42299</v>
      </c>
      <c r="B50" s="1" t="s">
        <v>47</v>
      </c>
      <c r="C50" s="3" t="s">
        <v>91</v>
      </c>
      <c r="D50" s="15">
        <v>44.199890000000003</v>
      </c>
      <c r="E50" s="8">
        <v>-88.456860000000006</v>
      </c>
      <c r="F50" s="1" t="s">
        <v>42</v>
      </c>
      <c r="G50" s="6">
        <v>0.39444444444444443</v>
      </c>
      <c r="H50" s="6">
        <v>0.64930555555555558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3">
        <f t="shared" si="0"/>
        <v>0</v>
      </c>
      <c r="T50" s="56">
        <f t="shared" si="1"/>
        <v>0.25486111111111115</v>
      </c>
    </row>
    <row r="51" spans="1:20" ht="22.5" customHeight="1" x14ac:dyDescent="0.25">
      <c r="A51" s="36">
        <v>42299</v>
      </c>
      <c r="B51" s="1" t="s">
        <v>47</v>
      </c>
      <c r="C51" s="3" t="s">
        <v>92</v>
      </c>
      <c r="D51" s="15">
        <v>44.199829999999999</v>
      </c>
      <c r="E51" s="8">
        <v>-88.456689999999995</v>
      </c>
      <c r="F51" s="1" t="s">
        <v>42</v>
      </c>
      <c r="G51" s="6">
        <v>0.39583333333333331</v>
      </c>
      <c r="H51" s="6">
        <v>0.65</v>
      </c>
      <c r="I51" s="24"/>
      <c r="J51" s="24">
        <v>2</v>
      </c>
      <c r="K51" s="24"/>
      <c r="L51" s="24"/>
      <c r="M51" s="24"/>
      <c r="N51" s="24"/>
      <c r="O51" s="24"/>
      <c r="P51" s="24"/>
      <c r="Q51" s="24"/>
      <c r="R51" s="24"/>
      <c r="S51" s="3">
        <f t="shared" si="0"/>
        <v>2</v>
      </c>
      <c r="T51" s="56">
        <f t="shared" si="1"/>
        <v>0.25416666666666671</v>
      </c>
    </row>
    <row r="52" spans="1:20" ht="22.5" customHeight="1" x14ac:dyDescent="0.25">
      <c r="A52" s="36">
        <v>42299</v>
      </c>
      <c r="B52" s="1" t="s">
        <v>47</v>
      </c>
      <c r="C52" s="3" t="s">
        <v>93</v>
      </c>
      <c r="D52" s="15">
        <v>44.199719999999999</v>
      </c>
      <c r="E52" s="8">
        <v>-88.456609999999998</v>
      </c>
      <c r="F52" s="1" t="s">
        <v>43</v>
      </c>
      <c r="G52" s="6">
        <v>0.39652777777777781</v>
      </c>
      <c r="H52" s="6">
        <v>0.65138888888888891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3">
        <f t="shared" si="0"/>
        <v>0</v>
      </c>
      <c r="T52" s="56">
        <f t="shared" si="1"/>
        <v>0.25486111111111109</v>
      </c>
    </row>
    <row r="53" spans="1:20" ht="22.5" customHeight="1" x14ac:dyDescent="0.25">
      <c r="A53" s="36">
        <v>42299</v>
      </c>
      <c r="B53" s="1" t="s">
        <v>47</v>
      </c>
      <c r="C53" s="3" t="s">
        <v>94</v>
      </c>
      <c r="D53" s="15">
        <v>44.199669999999998</v>
      </c>
      <c r="E53" s="8">
        <v>-88.456379999999996</v>
      </c>
      <c r="F53" s="1" t="s">
        <v>18</v>
      </c>
      <c r="G53" s="6">
        <v>0.3979166666666667</v>
      </c>
      <c r="H53" s="6">
        <v>0.65208333333333335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">
        <f t="shared" si="0"/>
        <v>0</v>
      </c>
      <c r="T53" s="56">
        <f t="shared" si="1"/>
        <v>0.25416666666666665</v>
      </c>
    </row>
    <row r="54" spans="1:20" ht="22.5" customHeight="1" x14ac:dyDescent="0.25">
      <c r="A54" s="36">
        <v>42299</v>
      </c>
      <c r="B54" s="1" t="s">
        <v>47</v>
      </c>
      <c r="C54" s="3" t="s">
        <v>95</v>
      </c>
      <c r="D54" s="15">
        <v>44.199599999999997</v>
      </c>
      <c r="E54" s="8">
        <v>-88.456180000000003</v>
      </c>
      <c r="F54" s="1" t="s">
        <v>18</v>
      </c>
      <c r="G54" s="6">
        <v>0.39930555555555558</v>
      </c>
      <c r="H54" s="6">
        <v>0.65347222222222223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">
        <f t="shared" si="0"/>
        <v>0</v>
      </c>
      <c r="T54" s="56">
        <f t="shared" si="1"/>
        <v>0.25416666666666665</v>
      </c>
    </row>
    <row r="55" spans="1:20" s="23" customFormat="1" ht="22.5" customHeight="1" x14ac:dyDescent="0.25">
      <c r="A55" s="36">
        <v>42299</v>
      </c>
      <c r="B55" s="1" t="s">
        <v>47</v>
      </c>
      <c r="C55" s="3" t="s">
        <v>96</v>
      </c>
      <c r="D55" s="15">
        <v>44.1995</v>
      </c>
      <c r="E55" s="8">
        <v>-88.45599</v>
      </c>
      <c r="F55" s="1" t="s">
        <v>43</v>
      </c>
      <c r="G55" s="6">
        <v>0.39999999999999997</v>
      </c>
      <c r="H55" s="6">
        <v>0.65416666666666667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">
        <f t="shared" si="0"/>
        <v>0</v>
      </c>
      <c r="T55" s="56">
        <f t="shared" si="1"/>
        <v>0.25416666666666671</v>
      </c>
    </row>
    <row r="56" spans="1:20" ht="22.5" customHeight="1" x14ac:dyDescent="0.25">
      <c r="A56" s="36">
        <v>42299</v>
      </c>
      <c r="B56" s="1" t="s">
        <v>47</v>
      </c>
      <c r="C56" s="3" t="s">
        <v>97</v>
      </c>
      <c r="D56" s="15">
        <v>44.199390000000001</v>
      </c>
      <c r="E56" s="8">
        <v>-88.455749999999995</v>
      </c>
      <c r="F56" s="1" t="s">
        <v>42</v>
      </c>
      <c r="G56" s="6">
        <v>0.40069444444444446</v>
      </c>
      <c r="H56" s="6">
        <v>0.65486111111111112</v>
      </c>
      <c r="I56" s="24"/>
      <c r="J56" s="24">
        <v>2</v>
      </c>
      <c r="K56" s="24"/>
      <c r="L56" s="24"/>
      <c r="M56" s="24"/>
      <c r="N56" s="24"/>
      <c r="O56" s="24"/>
      <c r="P56" s="24"/>
      <c r="Q56" s="24"/>
      <c r="R56" s="24"/>
      <c r="S56" s="3">
        <f t="shared" si="0"/>
        <v>2</v>
      </c>
      <c r="T56" s="56">
        <f t="shared" si="1"/>
        <v>0.25416666666666665</v>
      </c>
    </row>
    <row r="57" spans="1:20" ht="22.5" customHeight="1" x14ac:dyDescent="0.25">
      <c r="A57" s="36">
        <v>42299</v>
      </c>
      <c r="B57" s="1" t="s">
        <v>47</v>
      </c>
      <c r="C57" s="3" t="s">
        <v>98</v>
      </c>
      <c r="D57" s="15">
        <v>44.199330000000003</v>
      </c>
      <c r="E57" s="8">
        <v>-88.455629999999999</v>
      </c>
      <c r="F57" s="1" t="s">
        <v>18</v>
      </c>
      <c r="G57" s="6">
        <v>0.40486111111111112</v>
      </c>
      <c r="H57" s="6">
        <v>0.65625</v>
      </c>
      <c r="I57" s="24"/>
      <c r="J57" s="24">
        <v>1</v>
      </c>
      <c r="K57" s="24"/>
      <c r="L57" s="24"/>
      <c r="M57" s="24"/>
      <c r="N57" s="24"/>
      <c r="O57" s="24"/>
      <c r="P57" s="24"/>
      <c r="Q57" s="24"/>
      <c r="R57" s="24"/>
      <c r="S57" s="3">
        <f t="shared" si="0"/>
        <v>1</v>
      </c>
      <c r="T57" s="56">
        <f t="shared" si="1"/>
        <v>0.25138888888888888</v>
      </c>
    </row>
    <row r="58" spans="1:20" ht="22.5" customHeight="1" x14ac:dyDescent="0.25">
      <c r="A58" s="36">
        <v>42299</v>
      </c>
      <c r="B58" s="1" t="s">
        <v>47</v>
      </c>
      <c r="C58" s="3" t="s">
        <v>45</v>
      </c>
      <c r="D58" s="15">
        <v>44.199730000000002</v>
      </c>
      <c r="E58" s="8">
        <v>-88.449359999999999</v>
      </c>
      <c r="F58" s="1" t="s">
        <v>42</v>
      </c>
      <c r="G58" s="6">
        <v>0.41805555555555557</v>
      </c>
      <c r="H58" s="6">
        <v>0.66527777777777775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3">
        <f t="shared" si="0"/>
        <v>0</v>
      </c>
      <c r="T58" s="56">
        <f t="shared" si="1"/>
        <v>0.24722222222222218</v>
      </c>
    </row>
    <row r="59" spans="1:20" ht="22.5" customHeight="1" x14ac:dyDescent="0.25">
      <c r="A59" s="36">
        <v>42299</v>
      </c>
      <c r="B59" s="1" t="s">
        <v>47</v>
      </c>
      <c r="C59" s="3" t="s">
        <v>40</v>
      </c>
      <c r="D59" s="15">
        <v>44.199919999999999</v>
      </c>
      <c r="E59" s="8">
        <v>-88.449039999999997</v>
      </c>
      <c r="F59" s="1" t="s">
        <v>43</v>
      </c>
      <c r="G59" s="6">
        <v>0.42083333333333334</v>
      </c>
      <c r="H59" s="6">
        <v>0.66597222222222219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">
        <f t="shared" si="0"/>
        <v>0</v>
      </c>
      <c r="T59" s="56">
        <f t="shared" si="1"/>
        <v>0.24513888888888885</v>
      </c>
    </row>
    <row r="60" spans="1:20" ht="22.5" customHeight="1" x14ac:dyDescent="0.25">
      <c r="A60" s="36">
        <v>42299</v>
      </c>
      <c r="B60" s="1" t="s">
        <v>47</v>
      </c>
      <c r="C60" s="3" t="s">
        <v>41</v>
      </c>
      <c r="D60" s="15">
        <v>44.2</v>
      </c>
      <c r="E60" s="8">
        <v>-88.448589999999996</v>
      </c>
      <c r="F60" s="1" t="s">
        <v>42</v>
      </c>
      <c r="G60" s="6">
        <v>0.4236111111111111</v>
      </c>
      <c r="H60" s="6">
        <v>0.66736111111111107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3">
        <f t="shared" si="0"/>
        <v>0</v>
      </c>
      <c r="T60" s="56">
        <f t="shared" si="1"/>
        <v>0.24374999999999997</v>
      </c>
    </row>
    <row r="61" spans="1:20" ht="22.5" customHeight="1" x14ac:dyDescent="0.25">
      <c r="A61" s="36">
        <v>42299</v>
      </c>
      <c r="B61" s="1" t="s">
        <v>47</v>
      </c>
      <c r="C61" s="3" t="s">
        <v>100</v>
      </c>
      <c r="D61" s="15">
        <v>44.200249999999997</v>
      </c>
      <c r="E61" s="8">
        <v>-88.448099999999997</v>
      </c>
      <c r="F61" s="1" t="s">
        <v>18</v>
      </c>
      <c r="G61" s="6">
        <v>0.42638888888888887</v>
      </c>
      <c r="H61" s="6">
        <v>0.66875000000000007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">
        <f t="shared" si="0"/>
        <v>0</v>
      </c>
      <c r="T61" s="56">
        <f t="shared" si="1"/>
        <v>0.24236111111111119</v>
      </c>
    </row>
    <row r="62" spans="1:20" ht="22.5" customHeight="1" x14ac:dyDescent="0.25">
      <c r="A62" s="36">
        <v>42299</v>
      </c>
      <c r="B62" s="1" t="s">
        <v>47</v>
      </c>
      <c r="C62" s="3" t="s">
        <v>101</v>
      </c>
      <c r="D62" s="15">
        <v>44.200530000000001</v>
      </c>
      <c r="E62" s="8">
        <v>-88.44753</v>
      </c>
      <c r="F62" s="1" t="s">
        <v>42</v>
      </c>
      <c r="G62" s="6">
        <v>0.4284722222222222</v>
      </c>
      <c r="H62" s="6">
        <v>0.67013888888888884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">
        <f t="shared" si="0"/>
        <v>0</v>
      </c>
      <c r="T62" s="56">
        <f t="shared" si="1"/>
        <v>0.24166666666666664</v>
      </c>
    </row>
    <row r="63" spans="1:20" ht="22.5" customHeight="1" x14ac:dyDescent="0.25">
      <c r="A63" s="36">
        <v>42299</v>
      </c>
      <c r="B63" s="1" t="s">
        <v>47</v>
      </c>
      <c r="C63" s="3" t="s">
        <v>102</v>
      </c>
      <c r="D63" s="15">
        <v>44.200699999999998</v>
      </c>
      <c r="E63" s="8">
        <v>-88.447140000000005</v>
      </c>
      <c r="F63" s="1" t="s">
        <v>18</v>
      </c>
      <c r="G63" s="6">
        <v>0.43124999999999997</v>
      </c>
      <c r="H63" s="6">
        <v>0.67083333333333339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3">
        <f t="shared" si="0"/>
        <v>0</v>
      </c>
      <c r="T63" s="56">
        <f t="shared" si="1"/>
        <v>0.23958333333333343</v>
      </c>
    </row>
    <row r="64" spans="1:20" ht="22.5" customHeight="1" x14ac:dyDescent="0.25">
      <c r="A64" s="36">
        <v>42299</v>
      </c>
      <c r="B64" s="1" t="s">
        <v>47</v>
      </c>
      <c r="C64" s="3" t="s">
        <v>103</v>
      </c>
      <c r="D64" s="15">
        <v>44.20082</v>
      </c>
      <c r="E64" s="8">
        <v>-88.446809999999999</v>
      </c>
      <c r="F64" s="1" t="s">
        <v>43</v>
      </c>
      <c r="G64" s="6">
        <v>0.43333333333333335</v>
      </c>
      <c r="H64" s="6">
        <v>0.67222222222222217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3">
        <f t="shared" si="0"/>
        <v>0</v>
      </c>
      <c r="T64" s="56">
        <f t="shared" si="1"/>
        <v>0.23888888888888882</v>
      </c>
    </row>
    <row r="65" spans="1:20" ht="22.5" customHeight="1" x14ac:dyDescent="0.25">
      <c r="A65" s="36">
        <v>42299</v>
      </c>
      <c r="B65" s="1" t="s">
        <v>46</v>
      </c>
      <c r="C65" s="3" t="s">
        <v>17</v>
      </c>
      <c r="D65" s="15">
        <v>44.201180000000001</v>
      </c>
      <c r="E65" s="8">
        <v>-88.461479999999995</v>
      </c>
      <c r="F65" s="1" t="s">
        <v>42</v>
      </c>
      <c r="G65" s="6">
        <v>0.37638888888888888</v>
      </c>
      <c r="H65" s="6">
        <v>0.62222222222222223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">
        <f t="shared" si="0"/>
        <v>0</v>
      </c>
      <c r="T65" s="56">
        <f t="shared" si="1"/>
        <v>0.24583333333333335</v>
      </c>
    </row>
    <row r="66" spans="1:20" ht="22.5" customHeight="1" x14ac:dyDescent="0.25">
      <c r="A66" s="36">
        <v>42299</v>
      </c>
      <c r="B66" s="1" t="s">
        <v>47</v>
      </c>
      <c r="C66" s="3" t="s">
        <v>25</v>
      </c>
      <c r="D66" s="15">
        <v>44.202010000000001</v>
      </c>
      <c r="E66" s="8">
        <v>-88.460340000000002</v>
      </c>
      <c r="F66" s="1" t="s">
        <v>43</v>
      </c>
      <c r="G66" s="6">
        <v>0.38541666666666669</v>
      </c>
      <c r="H66" s="6">
        <v>0.6430555555555556</v>
      </c>
      <c r="I66" s="24"/>
      <c r="J66" s="24">
        <v>1</v>
      </c>
      <c r="K66" s="24"/>
      <c r="L66" s="24"/>
      <c r="M66" s="24"/>
      <c r="N66" s="24"/>
      <c r="O66" s="24"/>
      <c r="P66" s="24"/>
      <c r="Q66" s="24"/>
      <c r="R66" s="24"/>
      <c r="S66" s="3">
        <f t="shared" ref="S66:S129" si="2">SUM(I66:R66)</f>
        <v>1</v>
      </c>
      <c r="T66" s="56">
        <f t="shared" ref="T66:T129" si="3">(H66-G66)</f>
        <v>0.25763888888888892</v>
      </c>
    </row>
    <row r="67" spans="1:20" ht="22.5" customHeight="1" x14ac:dyDescent="0.25">
      <c r="A67" s="36">
        <v>42299</v>
      </c>
      <c r="B67" s="1" t="s">
        <v>47</v>
      </c>
      <c r="C67" s="3" t="s">
        <v>19</v>
      </c>
      <c r="D67" s="15">
        <v>44.201320000000003</v>
      </c>
      <c r="E67" s="8">
        <v>-88.461380000000005</v>
      </c>
      <c r="F67" s="1" t="s">
        <v>43</v>
      </c>
      <c r="G67" s="6">
        <v>0.37777777777777777</v>
      </c>
      <c r="H67" s="6">
        <v>0.625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">
        <f t="shared" si="2"/>
        <v>0</v>
      </c>
      <c r="T67" s="56">
        <f t="shared" si="3"/>
        <v>0.24722222222222223</v>
      </c>
    </row>
    <row r="68" spans="1:20" ht="22.5" customHeight="1" x14ac:dyDescent="0.25">
      <c r="A68" s="36">
        <v>42299</v>
      </c>
      <c r="B68" s="1" t="s">
        <v>47</v>
      </c>
      <c r="C68" s="3" t="s">
        <v>20</v>
      </c>
      <c r="D68" s="15">
        <v>44.201410000000003</v>
      </c>
      <c r="E68" s="8">
        <v>-88.461299999999994</v>
      </c>
      <c r="F68" s="1" t="s">
        <v>18</v>
      </c>
      <c r="G68" s="6">
        <v>0.37847222222222227</v>
      </c>
      <c r="H68" s="6">
        <v>0.62569444444444444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">
        <f t="shared" si="2"/>
        <v>0</v>
      </c>
      <c r="T68" s="56">
        <f t="shared" si="3"/>
        <v>0.24722222222222218</v>
      </c>
    </row>
    <row r="69" spans="1:20" ht="22.5" customHeight="1" x14ac:dyDescent="0.25">
      <c r="A69" s="36">
        <v>42299</v>
      </c>
      <c r="B69" s="1" t="s">
        <v>47</v>
      </c>
      <c r="C69" s="3" t="s">
        <v>21</v>
      </c>
      <c r="D69" s="15">
        <v>44.20158</v>
      </c>
      <c r="E69" s="8">
        <v>-88.461309999999997</v>
      </c>
      <c r="F69" s="1" t="s">
        <v>42</v>
      </c>
      <c r="G69" s="6">
        <v>0.37916666666666665</v>
      </c>
      <c r="H69" s="6">
        <v>0.62708333333333333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3">
        <f t="shared" si="2"/>
        <v>0</v>
      </c>
      <c r="T69" s="56">
        <f t="shared" si="3"/>
        <v>0.24791666666666667</v>
      </c>
    </row>
    <row r="70" spans="1:20" ht="22.5" customHeight="1" x14ac:dyDescent="0.25">
      <c r="A70" s="36">
        <v>42299</v>
      </c>
      <c r="B70" s="1" t="s">
        <v>47</v>
      </c>
      <c r="C70" s="3" t="s">
        <v>22</v>
      </c>
      <c r="D70" s="15">
        <v>44.201680000000003</v>
      </c>
      <c r="E70" s="8">
        <v>-88.461250000000007</v>
      </c>
      <c r="F70" s="1" t="s">
        <v>43</v>
      </c>
      <c r="G70" s="6">
        <v>0.37986111111111115</v>
      </c>
      <c r="H70" s="6">
        <v>0.62916666666666665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3">
        <f t="shared" si="2"/>
        <v>0</v>
      </c>
      <c r="T70" s="56">
        <f t="shared" si="3"/>
        <v>0.2493055555555555</v>
      </c>
    </row>
    <row r="71" spans="1:20" ht="22.5" customHeight="1" x14ac:dyDescent="0.25">
      <c r="A71" s="36">
        <v>42299</v>
      </c>
      <c r="B71" s="1" t="s">
        <v>47</v>
      </c>
      <c r="C71" s="3" t="s">
        <v>24</v>
      </c>
      <c r="D71" s="15">
        <v>44.201749999999997</v>
      </c>
      <c r="E71" s="8">
        <v>-88.461150000000004</v>
      </c>
      <c r="F71" s="1" t="s">
        <v>18</v>
      </c>
      <c r="G71" s="6">
        <v>0.38125000000000003</v>
      </c>
      <c r="H71" s="6">
        <v>0.63055555555555554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3">
        <f t="shared" si="2"/>
        <v>0</v>
      </c>
      <c r="T71" s="56">
        <f t="shared" si="3"/>
        <v>0.2493055555555555</v>
      </c>
    </row>
    <row r="72" spans="1:20" ht="22.5" customHeight="1" x14ac:dyDescent="0.25">
      <c r="A72" s="36">
        <v>42299</v>
      </c>
      <c r="B72" s="1" t="s">
        <v>47</v>
      </c>
      <c r="C72" s="3" t="s">
        <v>28</v>
      </c>
      <c r="D72" s="15">
        <v>44.20185</v>
      </c>
      <c r="E72" s="8">
        <v>-88.461089999999999</v>
      </c>
      <c r="F72" s="1" t="s">
        <v>43</v>
      </c>
      <c r="G72" s="6">
        <v>0.38194444444444442</v>
      </c>
      <c r="H72" s="6">
        <v>0.63194444444444442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">
        <f t="shared" si="2"/>
        <v>0</v>
      </c>
      <c r="T72" s="56">
        <f t="shared" si="3"/>
        <v>0.25</v>
      </c>
    </row>
    <row r="73" spans="1:20" ht="22.5" customHeight="1" x14ac:dyDescent="0.25">
      <c r="A73" s="69">
        <v>42299</v>
      </c>
      <c r="B73" s="18" t="s">
        <v>47</v>
      </c>
      <c r="C73" s="19" t="s">
        <v>27</v>
      </c>
      <c r="D73" s="20">
        <v>44.20194</v>
      </c>
      <c r="E73" s="21">
        <v>-88.460899999999995</v>
      </c>
      <c r="F73" s="18" t="s">
        <v>42</v>
      </c>
      <c r="G73" s="22">
        <v>0.3833333333333333</v>
      </c>
      <c r="H73" s="22">
        <v>0.6333333333333333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>
        <f t="shared" si="2"/>
        <v>0</v>
      </c>
      <c r="T73" s="56">
        <f t="shared" si="3"/>
        <v>0.25</v>
      </c>
    </row>
    <row r="74" spans="1:20" ht="22.5" customHeight="1" x14ac:dyDescent="0.25">
      <c r="A74" s="36">
        <v>42299</v>
      </c>
      <c r="B74" s="1" t="s">
        <v>47</v>
      </c>
      <c r="C74" s="3" t="s">
        <v>26</v>
      </c>
      <c r="D74" s="15">
        <v>44.202060000000003</v>
      </c>
      <c r="E74" s="8">
        <v>-88.460800000000006</v>
      </c>
      <c r="F74" s="1" t="s">
        <v>18</v>
      </c>
      <c r="G74" s="6">
        <v>0.3840277777777778</v>
      </c>
      <c r="H74" s="6">
        <v>0.63541666666666663</v>
      </c>
      <c r="I74" s="24"/>
      <c r="J74" s="24">
        <v>3</v>
      </c>
      <c r="K74" s="24"/>
      <c r="L74" s="24"/>
      <c r="M74" s="24"/>
      <c r="N74" s="24"/>
      <c r="O74" s="24"/>
      <c r="P74" s="24"/>
      <c r="Q74" s="24"/>
      <c r="R74" s="24"/>
      <c r="S74" s="3">
        <f t="shared" si="2"/>
        <v>3</v>
      </c>
      <c r="T74" s="56">
        <f t="shared" si="3"/>
        <v>0.25138888888888883</v>
      </c>
    </row>
    <row r="75" spans="1:20" ht="22.5" customHeight="1" x14ac:dyDescent="0.25">
      <c r="A75" s="36">
        <v>42303</v>
      </c>
      <c r="B75" s="1" t="s">
        <v>48</v>
      </c>
      <c r="C75" s="3" t="s">
        <v>45</v>
      </c>
      <c r="D75" s="15">
        <v>44.199750000000002</v>
      </c>
      <c r="E75" s="8">
        <v>-88.449330000000003</v>
      </c>
      <c r="F75" s="1" t="s">
        <v>43</v>
      </c>
      <c r="G75" s="6">
        <v>0.37708333333333338</v>
      </c>
      <c r="H75" s="6">
        <v>0.48819444444444443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3">
        <f t="shared" si="2"/>
        <v>0</v>
      </c>
      <c r="T75" s="56">
        <f t="shared" si="3"/>
        <v>0.11111111111111105</v>
      </c>
    </row>
    <row r="76" spans="1:20" ht="22.5" customHeight="1" x14ac:dyDescent="0.25">
      <c r="A76" s="36">
        <v>42303</v>
      </c>
      <c r="B76" s="1" t="s">
        <v>48</v>
      </c>
      <c r="C76" s="3" t="s">
        <v>45</v>
      </c>
      <c r="D76" s="15">
        <v>44.199750000000002</v>
      </c>
      <c r="E76" s="8">
        <v>-88.449330000000003</v>
      </c>
      <c r="F76" s="1" t="s">
        <v>43</v>
      </c>
      <c r="G76" s="6">
        <v>0.48819444444444443</v>
      </c>
      <c r="H76" s="6">
        <v>0.55625000000000002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3">
        <f t="shared" si="2"/>
        <v>0</v>
      </c>
      <c r="T76" s="56">
        <f t="shared" si="3"/>
        <v>6.8055555555555591E-2</v>
      </c>
    </row>
    <row r="77" spans="1:20" ht="22.5" customHeight="1" x14ac:dyDescent="0.25">
      <c r="A77" s="36">
        <v>42303</v>
      </c>
      <c r="B77" s="1" t="s">
        <v>48</v>
      </c>
      <c r="C77" s="3" t="s">
        <v>40</v>
      </c>
      <c r="D77" s="15">
        <v>44.19988</v>
      </c>
      <c r="E77" s="8">
        <v>-88.449020000000004</v>
      </c>
      <c r="F77" s="1" t="s">
        <v>42</v>
      </c>
      <c r="G77" s="6">
        <v>0.37986111111111115</v>
      </c>
      <c r="H77" s="6">
        <v>0.48888888888888887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3">
        <f t="shared" si="2"/>
        <v>0</v>
      </c>
      <c r="T77" s="56">
        <f t="shared" si="3"/>
        <v>0.10902777777777772</v>
      </c>
    </row>
    <row r="78" spans="1:20" ht="22.5" customHeight="1" x14ac:dyDescent="0.25">
      <c r="A78" s="36">
        <v>42303</v>
      </c>
      <c r="B78" s="1" t="s">
        <v>48</v>
      </c>
      <c r="C78" s="3" t="s">
        <v>40</v>
      </c>
      <c r="D78" s="15">
        <v>44.19988</v>
      </c>
      <c r="E78" s="8">
        <v>-88.449020000000004</v>
      </c>
      <c r="F78" s="1" t="s">
        <v>42</v>
      </c>
      <c r="G78" s="6">
        <v>0.48888888888888887</v>
      </c>
      <c r="H78" s="6">
        <v>0.55694444444444446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3">
        <f t="shared" si="2"/>
        <v>0</v>
      </c>
      <c r="T78" s="56">
        <f t="shared" si="3"/>
        <v>6.8055555555555591E-2</v>
      </c>
    </row>
    <row r="79" spans="1:20" ht="22.5" customHeight="1" x14ac:dyDescent="0.25">
      <c r="A79" s="36">
        <v>42303</v>
      </c>
      <c r="B79" s="1" t="s">
        <v>48</v>
      </c>
      <c r="C79" s="3" t="s">
        <v>41</v>
      </c>
      <c r="D79" s="15">
        <v>44.200069999999997</v>
      </c>
      <c r="E79" s="8">
        <v>-88.448580000000007</v>
      </c>
      <c r="F79" s="1" t="s">
        <v>18</v>
      </c>
      <c r="G79" s="6">
        <v>0.38125000000000003</v>
      </c>
      <c r="H79" s="6">
        <v>0.48958333333333331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3">
        <f t="shared" si="2"/>
        <v>0</v>
      </c>
      <c r="T79" s="56">
        <f t="shared" si="3"/>
        <v>0.10833333333333328</v>
      </c>
    </row>
    <row r="80" spans="1:20" ht="22.5" customHeight="1" x14ac:dyDescent="0.25">
      <c r="A80" s="36">
        <v>42303</v>
      </c>
      <c r="B80" s="1" t="s">
        <v>48</v>
      </c>
      <c r="C80" s="3" t="s">
        <v>41</v>
      </c>
      <c r="D80" s="15">
        <v>44.200069999999997</v>
      </c>
      <c r="E80" s="8">
        <v>-88.448580000000007</v>
      </c>
      <c r="F80" s="1" t="s">
        <v>18</v>
      </c>
      <c r="G80" s="6">
        <v>0.48958333333333331</v>
      </c>
      <c r="H80" s="6">
        <v>0.55833333333333335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3">
        <f t="shared" si="2"/>
        <v>0</v>
      </c>
      <c r="T80" s="56">
        <f t="shared" si="3"/>
        <v>6.8750000000000033E-2</v>
      </c>
    </row>
    <row r="81" spans="1:20" ht="22.5" customHeight="1" x14ac:dyDescent="0.25">
      <c r="A81" s="36">
        <v>42303</v>
      </c>
      <c r="B81" s="1" t="s">
        <v>48</v>
      </c>
      <c r="C81" s="3" t="s">
        <v>100</v>
      </c>
      <c r="D81" s="15">
        <v>44.200209999999998</v>
      </c>
      <c r="E81" s="8">
        <v>-88.448220000000006</v>
      </c>
      <c r="F81" s="1" t="s">
        <v>42</v>
      </c>
      <c r="G81" s="6">
        <v>0.38472222222222219</v>
      </c>
      <c r="H81" s="6">
        <v>0.48958333333333331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3">
        <f t="shared" si="2"/>
        <v>0</v>
      </c>
      <c r="T81" s="56">
        <f t="shared" si="3"/>
        <v>0.10486111111111113</v>
      </c>
    </row>
    <row r="82" spans="1:20" ht="22.5" customHeight="1" x14ac:dyDescent="0.25">
      <c r="A82" s="36">
        <v>42303</v>
      </c>
      <c r="B82" s="1" t="s">
        <v>48</v>
      </c>
      <c r="C82" s="3" t="s">
        <v>100</v>
      </c>
      <c r="D82" s="15">
        <v>44.200209999999998</v>
      </c>
      <c r="E82" s="8">
        <v>-88.448220000000006</v>
      </c>
      <c r="F82" s="1" t="s">
        <v>42</v>
      </c>
      <c r="G82" s="6">
        <v>0.48958333333333331</v>
      </c>
      <c r="H82" s="6">
        <v>0.55902777777777779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3">
        <f t="shared" si="2"/>
        <v>0</v>
      </c>
      <c r="T82" s="56">
        <f t="shared" si="3"/>
        <v>6.9444444444444475E-2</v>
      </c>
    </row>
    <row r="83" spans="1:20" ht="22.5" customHeight="1" x14ac:dyDescent="0.25">
      <c r="A83" s="36">
        <v>42303</v>
      </c>
      <c r="B83" s="1" t="s">
        <v>48</v>
      </c>
      <c r="C83" s="3" t="s">
        <v>101</v>
      </c>
      <c r="D83" s="15">
        <v>44.200429999999997</v>
      </c>
      <c r="E83" s="8">
        <v>-88.447720000000004</v>
      </c>
      <c r="F83" s="1" t="s">
        <v>43</v>
      </c>
      <c r="G83" s="6">
        <v>0.38611111111111113</v>
      </c>
      <c r="H83" s="6">
        <v>0.49027777777777781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3">
        <f t="shared" si="2"/>
        <v>0</v>
      </c>
      <c r="T83" s="56">
        <f t="shared" si="3"/>
        <v>0.10416666666666669</v>
      </c>
    </row>
    <row r="84" spans="1:20" ht="22.5" customHeight="1" x14ac:dyDescent="0.25">
      <c r="A84" s="36">
        <v>42303</v>
      </c>
      <c r="B84" s="1" t="s">
        <v>48</v>
      </c>
      <c r="C84" s="3" t="s">
        <v>101</v>
      </c>
      <c r="D84" s="15">
        <v>44.200429999999997</v>
      </c>
      <c r="E84" s="8">
        <v>-88.447720000000004</v>
      </c>
      <c r="F84" s="1" t="s">
        <v>43</v>
      </c>
      <c r="G84" s="6">
        <v>0.49027777777777781</v>
      </c>
      <c r="H84" s="6">
        <v>0.56041666666666667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3">
        <f t="shared" si="2"/>
        <v>0</v>
      </c>
      <c r="T84" s="56">
        <f t="shared" si="3"/>
        <v>7.0138888888888862E-2</v>
      </c>
    </row>
    <row r="85" spans="1:20" ht="22.5" customHeight="1" x14ac:dyDescent="0.25">
      <c r="A85" s="36">
        <v>42303</v>
      </c>
      <c r="B85" s="1" t="s">
        <v>48</v>
      </c>
      <c r="C85" s="3" t="s">
        <v>102</v>
      </c>
      <c r="D85" s="15">
        <v>44.200629999999997</v>
      </c>
      <c r="E85" s="8">
        <v>-88.447270000000003</v>
      </c>
      <c r="F85" s="1" t="s">
        <v>18</v>
      </c>
      <c r="G85" s="6">
        <v>0.38958333333333334</v>
      </c>
      <c r="H85" s="6">
        <v>0.4909722222222222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3">
        <f t="shared" si="2"/>
        <v>0</v>
      </c>
      <c r="T85" s="56">
        <f t="shared" si="3"/>
        <v>0.10138888888888886</v>
      </c>
    </row>
    <row r="86" spans="1:20" ht="22.5" customHeight="1" x14ac:dyDescent="0.25">
      <c r="A86" s="36">
        <v>42303</v>
      </c>
      <c r="B86" s="1" t="s">
        <v>48</v>
      </c>
      <c r="C86" s="3" t="s">
        <v>102</v>
      </c>
      <c r="D86" s="15">
        <v>44.200629999999997</v>
      </c>
      <c r="E86" s="8">
        <v>-88.447270000000003</v>
      </c>
      <c r="F86" s="1" t="s">
        <v>18</v>
      </c>
      <c r="G86" s="6">
        <v>0.4909722222222222</v>
      </c>
      <c r="H86" s="6">
        <v>0.56111111111111112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3">
        <f t="shared" si="2"/>
        <v>0</v>
      </c>
      <c r="T86" s="56">
        <f t="shared" si="3"/>
        <v>7.0138888888888917E-2</v>
      </c>
    </row>
    <row r="87" spans="1:20" ht="22.5" customHeight="1" x14ac:dyDescent="0.25">
      <c r="A87" s="36">
        <v>42303</v>
      </c>
      <c r="B87" s="1" t="s">
        <v>48</v>
      </c>
      <c r="C87" s="3" t="s">
        <v>103</v>
      </c>
      <c r="D87" s="15">
        <v>44.200789999999998</v>
      </c>
      <c r="E87" s="8">
        <v>-88.446809999999999</v>
      </c>
      <c r="F87" s="1" t="s">
        <v>42</v>
      </c>
      <c r="G87" s="6">
        <v>0.39166666666666666</v>
      </c>
      <c r="H87" s="6">
        <v>0.4916666666666667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3">
        <f t="shared" si="2"/>
        <v>0</v>
      </c>
      <c r="T87" s="56">
        <f t="shared" si="3"/>
        <v>0.10000000000000003</v>
      </c>
    </row>
    <row r="88" spans="1:20" ht="22.5" customHeight="1" x14ac:dyDescent="0.25">
      <c r="A88" s="36">
        <v>42303</v>
      </c>
      <c r="B88" s="1" t="s">
        <v>48</v>
      </c>
      <c r="C88" s="3" t="s">
        <v>103</v>
      </c>
      <c r="D88" s="15">
        <v>44.200789999999998</v>
      </c>
      <c r="E88" s="8">
        <v>-88.446809999999999</v>
      </c>
      <c r="F88" s="1" t="s">
        <v>42</v>
      </c>
      <c r="G88" s="6">
        <v>0.4916666666666667</v>
      </c>
      <c r="H88" s="6">
        <v>0.56180555555555556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3">
        <f t="shared" si="2"/>
        <v>0</v>
      </c>
      <c r="T88" s="56">
        <f t="shared" si="3"/>
        <v>7.0138888888888862E-2</v>
      </c>
    </row>
    <row r="89" spans="1:20" ht="22.5" customHeight="1" x14ac:dyDescent="0.25">
      <c r="A89" s="36">
        <v>42303</v>
      </c>
      <c r="B89" s="1" t="s">
        <v>48</v>
      </c>
      <c r="C89" s="3" t="s">
        <v>23</v>
      </c>
      <c r="D89" s="15">
        <v>44.200009999999999</v>
      </c>
      <c r="E89" s="8">
        <v>-88.45702</v>
      </c>
      <c r="F89" s="1" t="s">
        <v>43</v>
      </c>
      <c r="G89" s="6">
        <v>0.40486111111111112</v>
      </c>
      <c r="H89" s="6">
        <v>0.5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3">
        <f t="shared" si="2"/>
        <v>0</v>
      </c>
      <c r="T89" s="56">
        <f t="shared" si="3"/>
        <v>9.5138888888888884E-2</v>
      </c>
    </row>
    <row r="90" spans="1:20" ht="22.5" customHeight="1" x14ac:dyDescent="0.25">
      <c r="A90" s="36">
        <v>42303</v>
      </c>
      <c r="B90" s="1" t="s">
        <v>48</v>
      </c>
      <c r="C90" s="3" t="s">
        <v>23</v>
      </c>
      <c r="D90" s="15">
        <v>44.200009999999999</v>
      </c>
      <c r="E90" s="8">
        <v>-88.45702</v>
      </c>
      <c r="F90" s="1" t="s">
        <v>43</v>
      </c>
      <c r="G90" s="6">
        <v>0.5</v>
      </c>
      <c r="H90" s="6">
        <v>0.57847222222222217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3">
        <f t="shared" si="2"/>
        <v>0</v>
      </c>
      <c r="T90" s="56">
        <f t="shared" si="3"/>
        <v>7.8472222222222165E-2</v>
      </c>
    </row>
    <row r="91" spans="1:20" ht="22.5" customHeight="1" x14ac:dyDescent="0.25">
      <c r="A91" s="36">
        <v>42303</v>
      </c>
      <c r="B91" s="1" t="s">
        <v>48</v>
      </c>
      <c r="C91" s="3" t="s">
        <v>37</v>
      </c>
      <c r="D91" s="15">
        <v>44.199159999999999</v>
      </c>
      <c r="E91" s="8">
        <v>-88.455280000000002</v>
      </c>
      <c r="F91" s="1" t="s">
        <v>43</v>
      </c>
      <c r="G91" s="6">
        <v>0.41875000000000001</v>
      </c>
      <c r="H91" s="6">
        <v>0.50416666666666665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3">
        <f t="shared" si="2"/>
        <v>0</v>
      </c>
      <c r="T91" s="56">
        <f t="shared" si="3"/>
        <v>8.5416666666666641E-2</v>
      </c>
    </row>
    <row r="92" spans="1:20" ht="22.5" customHeight="1" x14ac:dyDescent="0.25">
      <c r="A92" s="36">
        <v>42303</v>
      </c>
      <c r="B92" s="1" t="s">
        <v>48</v>
      </c>
      <c r="C92" s="3" t="s">
        <v>37</v>
      </c>
      <c r="D92" s="15">
        <v>44.199159999999999</v>
      </c>
      <c r="E92" s="8">
        <v>-88.455280000000002</v>
      </c>
      <c r="F92" s="1" t="s">
        <v>43</v>
      </c>
      <c r="G92" s="6">
        <v>0.50416666666666665</v>
      </c>
      <c r="H92" s="6">
        <v>0.56944444444444442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3">
        <f t="shared" si="2"/>
        <v>0</v>
      </c>
      <c r="T92" s="56">
        <f t="shared" si="3"/>
        <v>6.5277777777777768E-2</v>
      </c>
    </row>
    <row r="93" spans="1:20" ht="22.5" customHeight="1" x14ac:dyDescent="0.25">
      <c r="A93" s="36">
        <v>42303</v>
      </c>
      <c r="B93" s="1" t="s">
        <v>48</v>
      </c>
      <c r="C93" s="3" t="s">
        <v>29</v>
      </c>
      <c r="D93" s="15">
        <v>44.199939999999998</v>
      </c>
      <c r="E93" s="8">
        <v>-88.456850000000003</v>
      </c>
      <c r="F93" s="1" t="s">
        <v>42</v>
      </c>
      <c r="G93" s="6">
        <v>0.40833333333333338</v>
      </c>
      <c r="H93" s="6">
        <v>0.5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3">
        <f t="shared" si="2"/>
        <v>0</v>
      </c>
      <c r="T93" s="56">
        <f t="shared" si="3"/>
        <v>9.1666666666666619E-2</v>
      </c>
    </row>
    <row r="94" spans="1:20" ht="22.5" customHeight="1" x14ac:dyDescent="0.25">
      <c r="A94" s="36">
        <v>42303</v>
      </c>
      <c r="B94" s="1" t="s">
        <v>48</v>
      </c>
      <c r="C94" s="3" t="s">
        <v>29</v>
      </c>
      <c r="D94" s="15">
        <v>44.199939999999998</v>
      </c>
      <c r="E94" s="8">
        <v>-88.456850000000003</v>
      </c>
      <c r="F94" s="1" t="s">
        <v>42</v>
      </c>
      <c r="G94" s="6">
        <v>0.5</v>
      </c>
      <c r="H94" s="6">
        <v>0.57777777777777783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3">
        <f t="shared" si="2"/>
        <v>0</v>
      </c>
      <c r="T94" s="56">
        <f t="shared" si="3"/>
        <v>7.7777777777777835E-2</v>
      </c>
    </row>
    <row r="95" spans="1:20" ht="22.5" customHeight="1" x14ac:dyDescent="0.25">
      <c r="A95" s="36">
        <v>42303</v>
      </c>
      <c r="B95" s="1" t="s">
        <v>48</v>
      </c>
      <c r="C95" s="3" t="s">
        <v>30</v>
      </c>
      <c r="D95" s="15">
        <v>44.199829999999999</v>
      </c>
      <c r="E95" s="8">
        <v>-88.456649999999996</v>
      </c>
      <c r="F95" s="1" t="s">
        <v>18</v>
      </c>
      <c r="G95" s="6">
        <v>0.40902777777777777</v>
      </c>
      <c r="H95" s="6">
        <v>0.50069444444444444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3">
        <f t="shared" si="2"/>
        <v>0</v>
      </c>
      <c r="T95" s="56">
        <f t="shared" si="3"/>
        <v>9.1666666666666674E-2</v>
      </c>
    </row>
    <row r="96" spans="1:20" ht="22.5" customHeight="1" x14ac:dyDescent="0.25">
      <c r="A96" s="36">
        <v>42303</v>
      </c>
      <c r="B96" s="1" t="s">
        <v>48</v>
      </c>
      <c r="C96" s="3" t="s">
        <v>30</v>
      </c>
      <c r="D96" s="15">
        <v>44.199829999999999</v>
      </c>
      <c r="E96" s="8">
        <v>-88.456649999999996</v>
      </c>
      <c r="F96" s="1" t="s">
        <v>18</v>
      </c>
      <c r="G96" s="6">
        <v>0.50069444444444444</v>
      </c>
      <c r="H96" s="6">
        <v>0.57708333333333328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3">
        <f t="shared" si="2"/>
        <v>0</v>
      </c>
      <c r="T96" s="56">
        <f t="shared" si="3"/>
        <v>7.638888888888884E-2</v>
      </c>
    </row>
    <row r="97" spans="1:20" ht="22.5" customHeight="1" x14ac:dyDescent="0.25">
      <c r="A97" s="36">
        <v>42303</v>
      </c>
      <c r="B97" s="1" t="s">
        <v>48</v>
      </c>
      <c r="C97" s="3" t="s">
        <v>31</v>
      </c>
      <c r="D97" s="15">
        <v>44.199779999999997</v>
      </c>
      <c r="E97" s="8">
        <v>-88.456490000000002</v>
      </c>
      <c r="F97" s="1" t="s">
        <v>43</v>
      </c>
      <c r="G97" s="6">
        <v>0.40972222222222227</v>
      </c>
      <c r="H97" s="6">
        <v>0.50069444444444444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3">
        <f t="shared" si="2"/>
        <v>0</v>
      </c>
      <c r="T97" s="56">
        <f t="shared" si="3"/>
        <v>9.0972222222222177E-2</v>
      </c>
    </row>
    <row r="98" spans="1:20" ht="22.5" customHeight="1" x14ac:dyDescent="0.25">
      <c r="A98" s="36">
        <v>42303</v>
      </c>
      <c r="B98" s="1" t="s">
        <v>48</v>
      </c>
      <c r="C98" s="3" t="s">
        <v>31</v>
      </c>
      <c r="D98" s="15">
        <v>44.199779999999997</v>
      </c>
      <c r="E98" s="8">
        <v>-88.456490000000002</v>
      </c>
      <c r="F98" s="1" t="s">
        <v>43</v>
      </c>
      <c r="G98" s="6">
        <v>0.50069444444444444</v>
      </c>
      <c r="H98" s="6">
        <v>0.5756944444444444</v>
      </c>
      <c r="I98" s="24"/>
      <c r="J98" s="24">
        <v>2</v>
      </c>
      <c r="K98" s="24"/>
      <c r="L98" s="24"/>
      <c r="M98" s="24"/>
      <c r="N98" s="24"/>
      <c r="O98" s="24"/>
      <c r="P98" s="24"/>
      <c r="Q98" s="24"/>
      <c r="R98" s="24"/>
      <c r="S98" s="3">
        <f t="shared" si="2"/>
        <v>2</v>
      </c>
      <c r="T98" s="56">
        <f t="shared" si="3"/>
        <v>7.4999999999999956E-2</v>
      </c>
    </row>
    <row r="99" spans="1:20" ht="22.5" customHeight="1" x14ac:dyDescent="0.25">
      <c r="A99" s="36">
        <v>42303</v>
      </c>
      <c r="B99" s="1" t="s">
        <v>48</v>
      </c>
      <c r="C99" s="3" t="s">
        <v>32</v>
      </c>
      <c r="D99" s="15">
        <v>44.199660000000002</v>
      </c>
      <c r="E99" s="8">
        <v>-88.456339999999997</v>
      </c>
      <c r="F99" s="1" t="s">
        <v>42</v>
      </c>
      <c r="G99" s="6">
        <v>0.41041666666666665</v>
      </c>
      <c r="H99" s="6">
        <v>0.50208333333333333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3">
        <f t="shared" si="2"/>
        <v>0</v>
      </c>
      <c r="T99" s="56">
        <f t="shared" si="3"/>
        <v>9.1666666666666674E-2</v>
      </c>
    </row>
    <row r="100" spans="1:20" ht="22.5" customHeight="1" x14ac:dyDescent="0.25">
      <c r="A100" s="36">
        <v>42303</v>
      </c>
      <c r="B100" s="1" t="s">
        <v>48</v>
      </c>
      <c r="C100" s="3" t="s">
        <v>32</v>
      </c>
      <c r="D100" s="15">
        <v>44.199660000000002</v>
      </c>
      <c r="E100" s="8">
        <v>-88.456339999999997</v>
      </c>
      <c r="F100" s="1" t="s">
        <v>42</v>
      </c>
      <c r="G100" s="6">
        <v>0.50208333333333333</v>
      </c>
      <c r="H100" s="6">
        <v>0.57430555555555551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3">
        <f t="shared" si="2"/>
        <v>0</v>
      </c>
      <c r="T100" s="56">
        <f t="shared" si="3"/>
        <v>7.2222222222222188E-2</v>
      </c>
    </row>
    <row r="101" spans="1:20" ht="22.5" customHeight="1" x14ac:dyDescent="0.25">
      <c r="A101" s="36">
        <v>42303</v>
      </c>
      <c r="B101" s="1" t="s">
        <v>48</v>
      </c>
      <c r="C101" s="3" t="s">
        <v>33</v>
      </c>
      <c r="D101" s="15">
        <v>44.199550000000002</v>
      </c>
      <c r="E101" s="8">
        <v>-88.456069999999997</v>
      </c>
      <c r="F101" s="1" t="s">
        <v>18</v>
      </c>
      <c r="G101" s="6">
        <v>0.41250000000000003</v>
      </c>
      <c r="H101" s="6">
        <v>0.50277777777777777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">
        <f t="shared" si="2"/>
        <v>0</v>
      </c>
      <c r="T101" s="56">
        <f t="shared" si="3"/>
        <v>9.0277777777777735E-2</v>
      </c>
    </row>
    <row r="102" spans="1:20" ht="22.5" customHeight="1" x14ac:dyDescent="0.25">
      <c r="A102" s="36">
        <v>42303</v>
      </c>
      <c r="B102" s="1" t="s">
        <v>48</v>
      </c>
      <c r="C102" s="3" t="s">
        <v>33</v>
      </c>
      <c r="D102" s="15">
        <v>44.199550000000002</v>
      </c>
      <c r="E102" s="8">
        <v>-88.456069999999997</v>
      </c>
      <c r="F102" s="1" t="s">
        <v>18</v>
      </c>
      <c r="G102" s="6">
        <v>0.50277777777777777</v>
      </c>
      <c r="H102" s="6">
        <v>0.57361111111111118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">
        <f t="shared" si="2"/>
        <v>0</v>
      </c>
      <c r="T102" s="56">
        <f t="shared" si="3"/>
        <v>7.0833333333333415E-2</v>
      </c>
    </row>
    <row r="103" spans="1:20" ht="22.5" customHeight="1" x14ac:dyDescent="0.25">
      <c r="A103" s="36">
        <v>42303</v>
      </c>
      <c r="B103" s="1" t="s">
        <v>48</v>
      </c>
      <c r="C103" s="3" t="s">
        <v>34</v>
      </c>
      <c r="D103" s="15">
        <v>44.199449999999999</v>
      </c>
      <c r="E103" s="8">
        <v>-88.455879999999993</v>
      </c>
      <c r="F103" s="1" t="s">
        <v>43</v>
      </c>
      <c r="G103" s="6">
        <v>0.41388888888888892</v>
      </c>
      <c r="H103" s="6">
        <v>0.50347222222222221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">
        <f t="shared" si="2"/>
        <v>0</v>
      </c>
      <c r="T103" s="56">
        <f t="shared" si="3"/>
        <v>8.9583333333333293E-2</v>
      </c>
    </row>
    <row r="104" spans="1:20" ht="22.5" customHeight="1" x14ac:dyDescent="0.25">
      <c r="A104" s="36">
        <v>42303</v>
      </c>
      <c r="B104" s="1" t="s">
        <v>48</v>
      </c>
      <c r="C104" s="3" t="s">
        <v>34</v>
      </c>
      <c r="D104" s="15">
        <v>44.199449999999999</v>
      </c>
      <c r="E104" s="8">
        <v>-88.455879999999993</v>
      </c>
      <c r="F104" s="1" t="s">
        <v>43</v>
      </c>
      <c r="G104" s="6">
        <v>0.50347222222222221</v>
      </c>
      <c r="H104" s="6">
        <v>0.57152777777777775</v>
      </c>
      <c r="I104" s="24"/>
      <c r="J104" s="24">
        <v>1</v>
      </c>
      <c r="K104" s="24"/>
      <c r="L104" s="24"/>
      <c r="M104" s="24"/>
      <c r="N104" s="24"/>
      <c r="O104" s="24"/>
      <c r="P104" s="24"/>
      <c r="Q104" s="24"/>
      <c r="R104" s="24"/>
      <c r="S104" s="3">
        <f t="shared" si="2"/>
        <v>1</v>
      </c>
      <c r="T104" s="56">
        <f t="shared" si="3"/>
        <v>6.8055555555555536E-2</v>
      </c>
    </row>
    <row r="105" spans="1:20" ht="22.5" customHeight="1" x14ac:dyDescent="0.25">
      <c r="A105" s="36">
        <v>42303</v>
      </c>
      <c r="B105" s="1" t="s">
        <v>48</v>
      </c>
      <c r="C105" s="3" t="s">
        <v>35</v>
      </c>
      <c r="D105" s="15">
        <v>44.199339999999999</v>
      </c>
      <c r="E105" s="8">
        <v>-88.455619999999996</v>
      </c>
      <c r="F105" s="1" t="s">
        <v>42</v>
      </c>
      <c r="G105" s="6">
        <v>0.41597222222222219</v>
      </c>
      <c r="H105" s="6">
        <v>0.50347222222222221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3">
        <f t="shared" si="2"/>
        <v>0</v>
      </c>
      <c r="T105" s="56">
        <f t="shared" si="3"/>
        <v>8.7500000000000022E-2</v>
      </c>
    </row>
    <row r="106" spans="1:20" ht="22.5" customHeight="1" x14ac:dyDescent="0.25">
      <c r="A106" s="36">
        <v>42303</v>
      </c>
      <c r="B106" s="1" t="s">
        <v>48</v>
      </c>
      <c r="C106" s="3" t="s">
        <v>35</v>
      </c>
      <c r="D106" s="15">
        <v>44.199339999999999</v>
      </c>
      <c r="E106" s="8">
        <v>-88.455619999999996</v>
      </c>
      <c r="F106" s="1" t="s">
        <v>42</v>
      </c>
      <c r="G106" s="6">
        <v>0.50347222222222221</v>
      </c>
      <c r="H106" s="6">
        <v>0.5708333333333333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3">
        <f t="shared" si="2"/>
        <v>0</v>
      </c>
      <c r="T106" s="56">
        <f t="shared" si="3"/>
        <v>6.7361111111111094E-2</v>
      </c>
    </row>
    <row r="107" spans="1:20" ht="22.5" customHeight="1" x14ac:dyDescent="0.25">
      <c r="A107" s="36">
        <v>42303</v>
      </c>
      <c r="B107" s="1" t="s">
        <v>48</v>
      </c>
      <c r="C107" s="3" t="s">
        <v>36</v>
      </c>
      <c r="D107" s="15">
        <v>44.199260000000002</v>
      </c>
      <c r="E107" s="8">
        <v>-88.455439999999996</v>
      </c>
      <c r="F107" s="1" t="s">
        <v>18</v>
      </c>
      <c r="G107" s="6">
        <v>0.41805555555555557</v>
      </c>
      <c r="H107" s="6">
        <v>0.50416666666666665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3">
        <f t="shared" si="2"/>
        <v>0</v>
      </c>
      <c r="T107" s="56">
        <f t="shared" si="3"/>
        <v>8.6111111111111083E-2</v>
      </c>
    </row>
    <row r="108" spans="1:20" ht="22.5" customHeight="1" x14ac:dyDescent="0.25">
      <c r="A108" s="36">
        <v>42303</v>
      </c>
      <c r="B108" s="1" t="s">
        <v>48</v>
      </c>
      <c r="C108" s="3" t="s">
        <v>36</v>
      </c>
      <c r="D108" s="15">
        <v>44.199260000000002</v>
      </c>
      <c r="E108" s="8">
        <v>-88.455439999999996</v>
      </c>
      <c r="F108" s="1" t="s">
        <v>18</v>
      </c>
      <c r="G108" s="6">
        <v>0.50416666666666665</v>
      </c>
      <c r="H108" s="6">
        <v>0.57013888888888886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3">
        <f t="shared" si="2"/>
        <v>0</v>
      </c>
      <c r="T108" s="56">
        <f t="shared" si="3"/>
        <v>6.597222222222221E-2</v>
      </c>
    </row>
    <row r="109" spans="1:20" ht="22.5" customHeight="1" x14ac:dyDescent="0.25">
      <c r="A109" s="36">
        <v>42303</v>
      </c>
      <c r="B109" s="1" t="s">
        <v>48</v>
      </c>
      <c r="C109" s="3" t="s">
        <v>17</v>
      </c>
      <c r="D109" s="15">
        <v>44.201970000000003</v>
      </c>
      <c r="E109" s="8">
        <v>-88.460400000000007</v>
      </c>
      <c r="F109" s="1" t="s">
        <v>18</v>
      </c>
      <c r="G109" s="6">
        <v>0.43541666666666662</v>
      </c>
      <c r="H109" s="6">
        <v>0.51041666666666663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3">
        <f t="shared" si="2"/>
        <v>0</v>
      </c>
      <c r="T109" s="56">
        <f t="shared" si="3"/>
        <v>7.5000000000000011E-2</v>
      </c>
    </row>
    <row r="110" spans="1:20" ht="22.5" customHeight="1" x14ac:dyDescent="0.25">
      <c r="A110" s="36">
        <v>42303</v>
      </c>
      <c r="B110" s="1" t="s">
        <v>48</v>
      </c>
      <c r="C110" s="3" t="s">
        <v>17</v>
      </c>
      <c r="D110" s="15">
        <v>44.201970000000003</v>
      </c>
      <c r="E110" s="8">
        <v>-88.460400000000007</v>
      </c>
      <c r="F110" s="1" t="s">
        <v>18</v>
      </c>
      <c r="G110" s="6">
        <v>0.51041666666666663</v>
      </c>
      <c r="H110" s="6">
        <v>0.58750000000000002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3">
        <f t="shared" si="2"/>
        <v>0</v>
      </c>
      <c r="T110" s="56">
        <f t="shared" si="3"/>
        <v>7.7083333333333393E-2</v>
      </c>
    </row>
    <row r="111" spans="1:20" ht="22.5" customHeight="1" x14ac:dyDescent="0.25">
      <c r="A111" s="36">
        <v>42303</v>
      </c>
      <c r="B111" s="1" t="s">
        <v>48</v>
      </c>
      <c r="C111" s="3" t="s">
        <v>25</v>
      </c>
      <c r="D111" s="15">
        <v>44.201189999999997</v>
      </c>
      <c r="E111" s="8">
        <v>-88.461560000000006</v>
      </c>
      <c r="F111" s="1" t="s">
        <v>18</v>
      </c>
      <c r="G111" s="6">
        <v>0.45208333333333334</v>
      </c>
      <c r="H111" s="6">
        <v>0.52083333333333337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3">
        <f t="shared" si="2"/>
        <v>0</v>
      </c>
      <c r="T111" s="56">
        <f t="shared" si="3"/>
        <v>6.8750000000000033E-2</v>
      </c>
    </row>
    <row r="112" spans="1:20" ht="22.5" customHeight="1" x14ac:dyDescent="0.25">
      <c r="A112" s="36">
        <v>42303</v>
      </c>
      <c r="B112" s="1" t="s">
        <v>48</v>
      </c>
      <c r="C112" s="3" t="s">
        <v>25</v>
      </c>
      <c r="D112" s="15">
        <v>44.201189999999997</v>
      </c>
      <c r="E112" s="8">
        <v>-88.461560000000006</v>
      </c>
      <c r="F112" s="1" t="s">
        <v>18</v>
      </c>
      <c r="G112" s="6">
        <v>0.52083333333333337</v>
      </c>
      <c r="H112" s="6">
        <v>0.59375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3">
        <f t="shared" si="2"/>
        <v>0</v>
      </c>
      <c r="T112" s="56">
        <f t="shared" si="3"/>
        <v>7.291666666666663E-2</v>
      </c>
    </row>
    <row r="113" spans="1:20" ht="22.5" customHeight="1" x14ac:dyDescent="0.25">
      <c r="A113" s="36">
        <v>42303</v>
      </c>
      <c r="B113" s="1" t="s">
        <v>48</v>
      </c>
      <c r="C113" s="3" t="s">
        <v>19</v>
      </c>
      <c r="D113" s="15">
        <v>44.202089999999998</v>
      </c>
      <c r="E113" s="8">
        <v>-88.460790000000003</v>
      </c>
      <c r="F113" s="1" t="s">
        <v>42</v>
      </c>
      <c r="G113" s="6">
        <v>0.44722222222222219</v>
      </c>
      <c r="H113" s="6">
        <v>0.51250000000000007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3">
        <f t="shared" si="2"/>
        <v>0</v>
      </c>
      <c r="T113" s="56">
        <f t="shared" si="3"/>
        <v>6.5277777777777879E-2</v>
      </c>
    </row>
    <row r="114" spans="1:20" ht="22.5" customHeight="1" x14ac:dyDescent="0.25">
      <c r="A114" s="36">
        <v>42303</v>
      </c>
      <c r="B114" s="1" t="s">
        <v>48</v>
      </c>
      <c r="C114" s="3" t="s">
        <v>19</v>
      </c>
      <c r="D114" s="15">
        <v>44.202089999999998</v>
      </c>
      <c r="E114" s="8">
        <v>-88.460790000000003</v>
      </c>
      <c r="F114" s="1" t="s">
        <v>42</v>
      </c>
      <c r="G114" s="6">
        <v>0.51250000000000007</v>
      </c>
      <c r="H114" s="6">
        <v>0.58472222222222225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3">
        <f t="shared" si="2"/>
        <v>0</v>
      </c>
      <c r="T114" s="56">
        <f t="shared" si="3"/>
        <v>7.2222222222222188E-2</v>
      </c>
    </row>
    <row r="115" spans="1:20" ht="22.5" customHeight="1" x14ac:dyDescent="0.25">
      <c r="A115" s="36">
        <v>42303</v>
      </c>
      <c r="B115" s="1" t="s">
        <v>48</v>
      </c>
      <c r="C115" s="3" t="s">
        <v>20</v>
      </c>
      <c r="D115" s="15">
        <v>44.201970000000003</v>
      </c>
      <c r="E115" s="8">
        <v>-88.460920000000002</v>
      </c>
      <c r="F115" s="1" t="s">
        <v>43</v>
      </c>
      <c r="G115" s="6">
        <v>0.44791666666666669</v>
      </c>
      <c r="H115" s="6">
        <v>0.5131944444444444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">
        <f t="shared" si="2"/>
        <v>0</v>
      </c>
      <c r="T115" s="56">
        <f t="shared" si="3"/>
        <v>6.5277777777777712E-2</v>
      </c>
    </row>
    <row r="116" spans="1:20" ht="22.5" customHeight="1" x14ac:dyDescent="0.25">
      <c r="A116" s="36">
        <v>42303</v>
      </c>
      <c r="B116" s="1" t="s">
        <v>48</v>
      </c>
      <c r="C116" s="3" t="s">
        <v>20</v>
      </c>
      <c r="D116" s="15">
        <v>44.201970000000003</v>
      </c>
      <c r="E116" s="8">
        <v>-88.460920000000002</v>
      </c>
      <c r="F116" s="1" t="s">
        <v>43</v>
      </c>
      <c r="G116" s="6">
        <v>0.5131944444444444</v>
      </c>
      <c r="H116" s="6">
        <v>0.5854166666666667</v>
      </c>
      <c r="I116" s="24"/>
      <c r="J116" s="24">
        <v>1</v>
      </c>
      <c r="K116" s="24"/>
      <c r="L116" s="24"/>
      <c r="M116" s="24"/>
      <c r="N116" s="24"/>
      <c r="O116" s="24"/>
      <c r="P116" s="24"/>
      <c r="Q116" s="24"/>
      <c r="R116" s="24"/>
      <c r="S116" s="3">
        <f t="shared" si="2"/>
        <v>1</v>
      </c>
      <c r="T116" s="56">
        <f t="shared" si="3"/>
        <v>7.2222222222222299E-2</v>
      </c>
    </row>
    <row r="117" spans="1:20" ht="22.5" customHeight="1" x14ac:dyDescent="0.25">
      <c r="A117" s="36">
        <v>42303</v>
      </c>
      <c r="B117" s="1" t="s">
        <v>48</v>
      </c>
      <c r="C117" s="3" t="s">
        <v>21</v>
      </c>
      <c r="D117" s="15">
        <v>44.20187</v>
      </c>
      <c r="E117" s="8">
        <v>-88.461020000000005</v>
      </c>
      <c r="F117" s="1" t="s">
        <v>43</v>
      </c>
      <c r="G117" s="6">
        <v>0.44861111111111113</v>
      </c>
      <c r="H117" s="6">
        <v>0.51527777777777783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3">
        <f t="shared" si="2"/>
        <v>0</v>
      </c>
      <c r="T117" s="56">
        <f t="shared" si="3"/>
        <v>6.6666666666666707E-2</v>
      </c>
    </row>
    <row r="118" spans="1:20" ht="22.5" customHeight="1" x14ac:dyDescent="0.25">
      <c r="A118" s="36">
        <v>42303</v>
      </c>
      <c r="B118" s="1" t="s">
        <v>48</v>
      </c>
      <c r="C118" s="3" t="s">
        <v>21</v>
      </c>
      <c r="D118" s="15">
        <v>44.20187</v>
      </c>
      <c r="E118" s="8">
        <v>-88.461020000000005</v>
      </c>
      <c r="F118" s="1" t="s">
        <v>43</v>
      </c>
      <c r="G118" s="6">
        <v>0.51527777777777783</v>
      </c>
      <c r="H118" s="6">
        <v>0.58819444444444446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3">
        <f t="shared" si="2"/>
        <v>0</v>
      </c>
      <c r="T118" s="56">
        <f t="shared" si="3"/>
        <v>7.291666666666663E-2</v>
      </c>
    </row>
    <row r="119" spans="1:20" ht="22.5" customHeight="1" x14ac:dyDescent="0.25">
      <c r="A119" s="36">
        <v>42303</v>
      </c>
      <c r="B119" s="1" t="s">
        <v>48</v>
      </c>
      <c r="C119" s="3" t="s">
        <v>22</v>
      </c>
      <c r="D119" s="15">
        <v>44.201790000000003</v>
      </c>
      <c r="E119" s="8">
        <v>-88.461129999999997</v>
      </c>
      <c r="F119" s="1" t="s">
        <v>42</v>
      </c>
      <c r="G119" s="6">
        <v>0.44930555555555557</v>
      </c>
      <c r="H119" s="6">
        <v>0.51597222222222217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3">
        <f t="shared" si="2"/>
        <v>0</v>
      </c>
      <c r="T119" s="56">
        <f t="shared" si="3"/>
        <v>6.6666666666666596E-2</v>
      </c>
    </row>
    <row r="120" spans="1:20" ht="22.5" customHeight="1" x14ac:dyDescent="0.25">
      <c r="A120" s="36">
        <v>42303</v>
      </c>
      <c r="B120" s="1" t="s">
        <v>48</v>
      </c>
      <c r="C120" s="3" t="s">
        <v>22</v>
      </c>
      <c r="D120" s="15">
        <v>44.201790000000003</v>
      </c>
      <c r="E120" s="8">
        <v>-88.461129999999997</v>
      </c>
      <c r="F120" s="1" t="s">
        <v>42</v>
      </c>
      <c r="G120" s="6">
        <v>0.51597222222222217</v>
      </c>
      <c r="H120" s="6">
        <v>0.58958333333333335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">
        <f t="shared" si="2"/>
        <v>0</v>
      </c>
      <c r="T120" s="56">
        <f t="shared" si="3"/>
        <v>7.3611111111111183E-2</v>
      </c>
    </row>
    <row r="121" spans="1:20" ht="22.5" customHeight="1" x14ac:dyDescent="0.25">
      <c r="A121" s="36">
        <v>42303</v>
      </c>
      <c r="B121" s="1" t="s">
        <v>48</v>
      </c>
      <c r="C121" s="3" t="s">
        <v>24</v>
      </c>
      <c r="D121" s="15">
        <v>44.20167</v>
      </c>
      <c r="E121" s="8">
        <v>-88.461240000000004</v>
      </c>
      <c r="F121" s="1" t="s">
        <v>42</v>
      </c>
      <c r="G121" s="6">
        <v>0.45</v>
      </c>
      <c r="H121" s="6">
        <v>0.5180555555555556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3">
        <f t="shared" si="2"/>
        <v>0</v>
      </c>
      <c r="T121" s="56">
        <f t="shared" si="3"/>
        <v>6.8055555555555591E-2</v>
      </c>
    </row>
    <row r="122" spans="1:20" ht="22.5" customHeight="1" x14ac:dyDescent="0.25">
      <c r="A122" s="36">
        <v>42303</v>
      </c>
      <c r="B122" s="1" t="s">
        <v>48</v>
      </c>
      <c r="C122" s="3" t="s">
        <v>24</v>
      </c>
      <c r="D122" s="15">
        <v>44.20167</v>
      </c>
      <c r="E122" s="8">
        <v>-88.461240000000004</v>
      </c>
      <c r="F122" s="1" t="s">
        <v>42</v>
      </c>
      <c r="G122" s="6">
        <v>0.5180555555555556</v>
      </c>
      <c r="H122" s="6">
        <v>0.59097222222222223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3">
        <f t="shared" si="2"/>
        <v>0</v>
      </c>
      <c r="T122" s="56">
        <f t="shared" si="3"/>
        <v>7.291666666666663E-2</v>
      </c>
    </row>
    <row r="123" spans="1:20" ht="22.5" customHeight="1" x14ac:dyDescent="0.25">
      <c r="A123" s="36">
        <v>42303</v>
      </c>
      <c r="B123" s="1" t="s">
        <v>48</v>
      </c>
      <c r="C123" s="3" t="s">
        <v>28</v>
      </c>
      <c r="D123" s="15">
        <v>44.201590000000003</v>
      </c>
      <c r="E123" s="8">
        <v>-88.461269999999999</v>
      </c>
      <c r="F123" s="1" t="s">
        <v>18</v>
      </c>
      <c r="G123" s="6">
        <v>0.45</v>
      </c>
      <c r="H123" s="6">
        <v>0.5180555555555556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3">
        <f t="shared" si="2"/>
        <v>0</v>
      </c>
      <c r="T123" s="56">
        <f t="shared" si="3"/>
        <v>6.8055555555555591E-2</v>
      </c>
    </row>
    <row r="124" spans="1:20" ht="22.5" customHeight="1" x14ac:dyDescent="0.25">
      <c r="A124" s="36">
        <v>42303</v>
      </c>
      <c r="B124" s="1" t="s">
        <v>48</v>
      </c>
      <c r="C124" s="3" t="s">
        <v>28</v>
      </c>
      <c r="D124" s="15">
        <v>44.201590000000003</v>
      </c>
      <c r="E124" s="8">
        <v>-88.461269999999999</v>
      </c>
      <c r="F124" s="1" t="s">
        <v>18</v>
      </c>
      <c r="G124" s="6">
        <v>0.5180555555555556</v>
      </c>
      <c r="H124" s="6">
        <v>0.59166666666666667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3">
        <f t="shared" si="2"/>
        <v>0</v>
      </c>
      <c r="T124" s="56">
        <f t="shared" si="3"/>
        <v>7.3611111111111072E-2</v>
      </c>
    </row>
    <row r="125" spans="1:20" ht="22.5" customHeight="1" x14ac:dyDescent="0.25">
      <c r="A125" s="36">
        <v>42303</v>
      </c>
      <c r="B125" s="1" t="s">
        <v>48</v>
      </c>
      <c r="C125" s="3" t="s">
        <v>27</v>
      </c>
      <c r="D125" s="15">
        <v>44.201500000000003</v>
      </c>
      <c r="E125" s="8">
        <v>-88.461330000000004</v>
      </c>
      <c r="F125" s="1" t="s">
        <v>43</v>
      </c>
      <c r="G125" s="6">
        <v>0.45069444444444445</v>
      </c>
      <c r="H125" s="6">
        <v>0.51874999999999993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3">
        <f t="shared" si="2"/>
        <v>0</v>
      </c>
      <c r="T125" s="56">
        <f t="shared" si="3"/>
        <v>6.805555555555548E-2</v>
      </c>
    </row>
    <row r="126" spans="1:20" ht="22.5" customHeight="1" x14ac:dyDescent="0.25">
      <c r="A126" s="36">
        <v>42303</v>
      </c>
      <c r="B126" s="1" t="s">
        <v>48</v>
      </c>
      <c r="C126" s="3" t="s">
        <v>27</v>
      </c>
      <c r="D126" s="15">
        <v>44.201500000000003</v>
      </c>
      <c r="E126" s="8">
        <v>-88.461330000000004</v>
      </c>
      <c r="F126" s="1" t="s">
        <v>43</v>
      </c>
      <c r="G126" s="6">
        <v>0.51874999999999993</v>
      </c>
      <c r="H126" s="6">
        <v>0.59236111111111112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3">
        <f t="shared" si="2"/>
        <v>0</v>
      </c>
      <c r="T126" s="56">
        <f t="shared" si="3"/>
        <v>7.3611111111111183E-2</v>
      </c>
    </row>
    <row r="127" spans="1:20" ht="22.5" customHeight="1" x14ac:dyDescent="0.25">
      <c r="A127" s="36">
        <v>42303</v>
      </c>
      <c r="B127" s="1" t="s">
        <v>48</v>
      </c>
      <c r="C127" s="3" t="s">
        <v>26</v>
      </c>
      <c r="D127" s="15">
        <v>44.201349999999998</v>
      </c>
      <c r="E127" s="8">
        <v>-88.461389999999994</v>
      </c>
      <c r="F127" s="1" t="s">
        <v>43</v>
      </c>
      <c r="G127" s="6">
        <v>0.4513888888888889</v>
      </c>
      <c r="H127" s="6">
        <v>0.52013888888888882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3">
        <f t="shared" si="2"/>
        <v>0</v>
      </c>
      <c r="T127" s="56">
        <f t="shared" si="3"/>
        <v>6.8749999999999922E-2</v>
      </c>
    </row>
    <row r="128" spans="1:20" ht="22.5" customHeight="1" x14ac:dyDescent="0.25">
      <c r="A128" s="36">
        <v>42303</v>
      </c>
      <c r="B128" s="1" t="s">
        <v>48</v>
      </c>
      <c r="C128" s="3" t="s">
        <v>26</v>
      </c>
      <c r="D128" s="15">
        <v>44.201349999999998</v>
      </c>
      <c r="E128" s="8">
        <v>-88.461389999999994</v>
      </c>
      <c r="F128" s="1" t="s">
        <v>43</v>
      </c>
      <c r="G128" s="6">
        <v>0.52013888888888882</v>
      </c>
      <c r="H128" s="6">
        <v>0.59305555555555556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3">
        <f t="shared" si="2"/>
        <v>0</v>
      </c>
      <c r="T128" s="56">
        <f t="shared" si="3"/>
        <v>7.2916666666666741E-2</v>
      </c>
    </row>
    <row r="129" spans="1:20" ht="22.5" customHeight="1" x14ac:dyDescent="0.25">
      <c r="A129" s="36">
        <v>42303</v>
      </c>
      <c r="B129" s="1" t="s">
        <v>48</v>
      </c>
      <c r="C129" s="3" t="s">
        <v>49</v>
      </c>
      <c r="D129" s="15">
        <v>44.202109999999998</v>
      </c>
      <c r="E129" s="8">
        <v>-88.463909999999998</v>
      </c>
      <c r="F129" s="1" t="s">
        <v>43</v>
      </c>
      <c r="G129" s="6">
        <v>0.45624999999999999</v>
      </c>
      <c r="H129" s="6">
        <v>0.5395833333333333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3">
        <f t="shared" si="2"/>
        <v>0</v>
      </c>
      <c r="T129" s="56">
        <f t="shared" si="3"/>
        <v>8.3333333333333315E-2</v>
      </c>
    </row>
    <row r="130" spans="1:20" ht="22.5" customHeight="1" x14ac:dyDescent="0.25">
      <c r="A130" s="36">
        <v>42303</v>
      </c>
      <c r="B130" s="1" t="s">
        <v>48</v>
      </c>
      <c r="C130" s="3" t="s">
        <v>49</v>
      </c>
      <c r="D130" s="15">
        <v>44.202109999999998</v>
      </c>
      <c r="E130" s="8">
        <v>-88.463909999999998</v>
      </c>
      <c r="F130" s="1" t="s">
        <v>43</v>
      </c>
      <c r="G130" s="6">
        <v>0.5395833333333333</v>
      </c>
      <c r="H130" s="6">
        <v>0.61597222222222225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3">
        <f t="shared" ref="S130:S193" si="4">SUM(I130:R130)</f>
        <v>0</v>
      </c>
      <c r="T130" s="56">
        <f t="shared" ref="T130:T193" si="5">(H130-G130)</f>
        <v>7.6388888888888951E-2</v>
      </c>
    </row>
    <row r="131" spans="1:20" ht="22.5" customHeight="1" x14ac:dyDescent="0.25">
      <c r="A131" s="36">
        <v>42303</v>
      </c>
      <c r="B131" s="1" t="s">
        <v>48</v>
      </c>
      <c r="C131" s="3" t="s">
        <v>104</v>
      </c>
      <c r="D131" s="15">
        <v>44.202660000000002</v>
      </c>
      <c r="E131" s="8">
        <v>-88.465190000000007</v>
      </c>
      <c r="F131" s="1" t="s">
        <v>43</v>
      </c>
      <c r="G131" s="6">
        <v>0.4604166666666667</v>
      </c>
      <c r="H131" s="6">
        <v>0.53680555555555554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3">
        <f t="shared" si="4"/>
        <v>0</v>
      </c>
      <c r="T131" s="56">
        <f t="shared" si="5"/>
        <v>7.638888888888884E-2</v>
      </c>
    </row>
    <row r="132" spans="1:20" ht="22.5" customHeight="1" x14ac:dyDescent="0.25">
      <c r="A132" s="36">
        <v>42303</v>
      </c>
      <c r="B132" s="1" t="s">
        <v>48</v>
      </c>
      <c r="C132" s="3" t="s">
        <v>104</v>
      </c>
      <c r="D132" s="15">
        <v>44.202660000000002</v>
      </c>
      <c r="E132" s="8">
        <v>-88.465190000000007</v>
      </c>
      <c r="F132" s="1" t="s">
        <v>43</v>
      </c>
      <c r="G132" s="6">
        <v>0.53680555555555554</v>
      </c>
      <c r="H132" s="6">
        <v>0.61458333333333337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3">
        <f t="shared" si="4"/>
        <v>0</v>
      </c>
      <c r="T132" s="56">
        <f t="shared" si="5"/>
        <v>7.7777777777777835E-2</v>
      </c>
    </row>
    <row r="133" spans="1:20" ht="22.5" customHeight="1" x14ac:dyDescent="0.25">
      <c r="A133" s="36">
        <v>42303</v>
      </c>
      <c r="B133" s="1" t="s">
        <v>48</v>
      </c>
      <c r="C133" s="3" t="s">
        <v>105</v>
      </c>
      <c r="D133" s="15">
        <v>44.202849999999998</v>
      </c>
      <c r="E133" s="8">
        <v>-88.465580000000003</v>
      </c>
      <c r="F133" s="1" t="s">
        <v>18</v>
      </c>
      <c r="G133" s="6">
        <v>0.46319444444444446</v>
      </c>
      <c r="H133" s="6">
        <v>0.53611111111111109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3">
        <f t="shared" si="4"/>
        <v>0</v>
      </c>
      <c r="T133" s="56">
        <f t="shared" si="5"/>
        <v>7.291666666666663E-2</v>
      </c>
    </row>
    <row r="134" spans="1:20" ht="22.5" customHeight="1" x14ac:dyDescent="0.25">
      <c r="A134" s="36">
        <v>42303</v>
      </c>
      <c r="B134" s="1" t="s">
        <v>48</v>
      </c>
      <c r="C134" s="3" t="s">
        <v>105</v>
      </c>
      <c r="D134" s="15">
        <v>44.202849999999998</v>
      </c>
      <c r="E134" s="8">
        <v>-88.465580000000003</v>
      </c>
      <c r="F134" s="1" t="s">
        <v>18</v>
      </c>
      <c r="G134" s="6">
        <v>0.53611111111111109</v>
      </c>
      <c r="H134" s="6">
        <v>0.61249999999999993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3">
        <f t="shared" si="4"/>
        <v>0</v>
      </c>
      <c r="T134" s="56">
        <f t="shared" si="5"/>
        <v>7.638888888888884E-2</v>
      </c>
    </row>
    <row r="135" spans="1:20" ht="22.5" customHeight="1" x14ac:dyDescent="0.25">
      <c r="A135" s="36">
        <v>42303</v>
      </c>
      <c r="B135" s="1" t="s">
        <v>48</v>
      </c>
      <c r="C135" s="3" t="s">
        <v>106</v>
      </c>
      <c r="D135" s="15">
        <v>44.203159999999997</v>
      </c>
      <c r="E135" s="8">
        <v>-88.466170000000005</v>
      </c>
      <c r="F135" s="1" t="s">
        <v>42</v>
      </c>
      <c r="G135" s="6">
        <v>0.46736111111111112</v>
      </c>
      <c r="H135" s="6">
        <v>0.53402777777777777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">
        <f t="shared" si="4"/>
        <v>0</v>
      </c>
      <c r="T135" s="56">
        <f t="shared" si="5"/>
        <v>6.6666666666666652E-2</v>
      </c>
    </row>
    <row r="136" spans="1:20" ht="22.5" customHeight="1" x14ac:dyDescent="0.25">
      <c r="A136" s="36">
        <v>42303</v>
      </c>
      <c r="B136" s="1" t="s">
        <v>48</v>
      </c>
      <c r="C136" s="3" t="s">
        <v>106</v>
      </c>
      <c r="D136" s="15">
        <v>44.203159999999997</v>
      </c>
      <c r="E136" s="8">
        <v>-88.466170000000005</v>
      </c>
      <c r="F136" s="1" t="s">
        <v>42</v>
      </c>
      <c r="G136" s="6">
        <v>0.53402777777777777</v>
      </c>
      <c r="H136" s="6">
        <v>0.61041666666666672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3">
        <f t="shared" si="4"/>
        <v>0</v>
      </c>
      <c r="T136" s="56">
        <f t="shared" si="5"/>
        <v>7.6388888888888951E-2</v>
      </c>
    </row>
    <row r="137" spans="1:20" ht="22.5" customHeight="1" x14ac:dyDescent="0.25">
      <c r="A137" s="36">
        <v>42303</v>
      </c>
      <c r="B137" s="1" t="s">
        <v>48</v>
      </c>
      <c r="C137" s="3" t="s">
        <v>107</v>
      </c>
      <c r="D137" s="15">
        <v>44.203449999999997</v>
      </c>
      <c r="E137" s="8">
        <v>-88.466669999999993</v>
      </c>
      <c r="F137" s="1" t="s">
        <v>42</v>
      </c>
      <c r="G137" s="6">
        <v>0.47083333333333338</v>
      </c>
      <c r="H137" s="6">
        <v>0.53333333333333333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3">
        <f t="shared" si="4"/>
        <v>0</v>
      </c>
      <c r="T137" s="56">
        <f t="shared" si="5"/>
        <v>6.2499999999999944E-2</v>
      </c>
    </row>
    <row r="138" spans="1:20" ht="22.5" customHeight="1" x14ac:dyDescent="0.25">
      <c r="A138" s="36">
        <v>42303</v>
      </c>
      <c r="B138" s="1" t="s">
        <v>48</v>
      </c>
      <c r="C138" s="3" t="s">
        <v>107</v>
      </c>
      <c r="D138" s="15">
        <v>44.203449999999997</v>
      </c>
      <c r="E138" s="8">
        <v>-88.466669999999993</v>
      </c>
      <c r="F138" s="1" t="s">
        <v>42</v>
      </c>
      <c r="G138" s="6">
        <v>0.53333333333333333</v>
      </c>
      <c r="H138" s="6">
        <v>0.60902777777777783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">
        <f t="shared" si="4"/>
        <v>0</v>
      </c>
      <c r="T138" s="56">
        <f t="shared" si="5"/>
        <v>7.5694444444444509E-2</v>
      </c>
    </row>
    <row r="139" spans="1:20" ht="22.5" customHeight="1" x14ac:dyDescent="0.25">
      <c r="A139" s="36">
        <v>42303</v>
      </c>
      <c r="B139" s="1" t="s">
        <v>48</v>
      </c>
      <c r="C139" s="3" t="s">
        <v>108</v>
      </c>
      <c r="D139" s="15">
        <v>44.203749999999999</v>
      </c>
      <c r="E139" s="8">
        <v>-88.467320000000001</v>
      </c>
      <c r="F139" s="1" t="s">
        <v>18</v>
      </c>
      <c r="G139" s="6">
        <v>0.47222222222222227</v>
      </c>
      <c r="H139" s="6">
        <v>0.53263888888888888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3">
        <f t="shared" si="4"/>
        <v>0</v>
      </c>
      <c r="T139" s="56">
        <f t="shared" si="5"/>
        <v>6.0416666666666619E-2</v>
      </c>
    </row>
    <row r="140" spans="1:20" ht="22.5" customHeight="1" x14ac:dyDescent="0.25">
      <c r="A140" s="36">
        <v>42303</v>
      </c>
      <c r="B140" s="1" t="s">
        <v>48</v>
      </c>
      <c r="C140" s="3" t="s">
        <v>108</v>
      </c>
      <c r="D140" s="15">
        <v>44.203749999999999</v>
      </c>
      <c r="E140" s="8">
        <v>-88.467320000000001</v>
      </c>
      <c r="F140" s="1" t="s">
        <v>18</v>
      </c>
      <c r="G140" s="6">
        <v>0.53263888888888888</v>
      </c>
      <c r="H140" s="6">
        <v>0.60763888888888895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3">
        <f t="shared" si="4"/>
        <v>0</v>
      </c>
      <c r="T140" s="56">
        <f t="shared" si="5"/>
        <v>7.5000000000000067E-2</v>
      </c>
    </row>
    <row r="141" spans="1:20" s="48" customFormat="1" ht="22.5" customHeight="1" x14ac:dyDescent="0.25">
      <c r="A141" s="70">
        <v>42303</v>
      </c>
      <c r="B141" s="42" t="s">
        <v>48</v>
      </c>
      <c r="C141" s="43" t="s">
        <v>109</v>
      </c>
      <c r="D141" s="44">
        <v>44.204120000000003</v>
      </c>
      <c r="E141" s="45">
        <v>-88.468019999999996</v>
      </c>
      <c r="F141" s="42" t="s">
        <v>18</v>
      </c>
      <c r="G141" s="46">
        <v>0.47500000000000003</v>
      </c>
      <c r="H141" s="46">
        <v>0.52986111111111112</v>
      </c>
      <c r="I141" s="26">
        <v>1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3">
        <f t="shared" si="4"/>
        <v>1</v>
      </c>
      <c r="T141" s="71">
        <f t="shared" si="5"/>
        <v>5.4861111111111083E-2</v>
      </c>
    </row>
    <row r="142" spans="1:20" s="48" customFormat="1" ht="22.5" customHeight="1" x14ac:dyDescent="0.25">
      <c r="A142" s="70">
        <v>42303</v>
      </c>
      <c r="B142" s="42" t="s">
        <v>48</v>
      </c>
      <c r="C142" s="43" t="s">
        <v>109</v>
      </c>
      <c r="D142" s="44">
        <v>44.204120000000003</v>
      </c>
      <c r="E142" s="45">
        <v>-88.468019999999996</v>
      </c>
      <c r="F142" s="42" t="s">
        <v>18</v>
      </c>
      <c r="G142" s="46">
        <v>0.52986111111111112</v>
      </c>
      <c r="H142" s="46">
        <v>0.60625000000000007</v>
      </c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3">
        <f t="shared" si="4"/>
        <v>0</v>
      </c>
      <c r="T142" s="71">
        <f t="shared" si="5"/>
        <v>7.6388888888888951E-2</v>
      </c>
    </row>
    <row r="143" spans="1:20" ht="22.5" customHeight="1" x14ac:dyDescent="0.25">
      <c r="A143" s="36">
        <v>42304</v>
      </c>
      <c r="B143" s="1" t="s">
        <v>52</v>
      </c>
      <c r="C143" s="3" t="s">
        <v>56</v>
      </c>
      <c r="D143" s="15">
        <v>44.204830000000001</v>
      </c>
      <c r="E143" s="8">
        <v>-88.470640000000003</v>
      </c>
      <c r="F143" s="1" t="s">
        <v>43</v>
      </c>
      <c r="G143" s="6">
        <v>0.46597222222222223</v>
      </c>
      <c r="H143" s="6">
        <v>0.51597222222222217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">
        <f t="shared" si="4"/>
        <v>0</v>
      </c>
      <c r="T143" s="56">
        <f t="shared" si="5"/>
        <v>4.9999999999999933E-2</v>
      </c>
    </row>
    <row r="144" spans="1:20" ht="22.5" customHeight="1" x14ac:dyDescent="0.25">
      <c r="A144" s="36">
        <v>42304</v>
      </c>
      <c r="B144" s="1" t="s">
        <v>52</v>
      </c>
      <c r="C144" s="3" t="s">
        <v>56</v>
      </c>
      <c r="D144" s="15">
        <v>44.204830000000001</v>
      </c>
      <c r="E144" s="8">
        <v>-88.470640000000003</v>
      </c>
      <c r="F144" s="1" t="s">
        <v>43</v>
      </c>
      <c r="G144" s="6">
        <v>0.51597222222222217</v>
      </c>
      <c r="H144" s="6">
        <v>0.55625000000000002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3">
        <f t="shared" si="4"/>
        <v>0</v>
      </c>
      <c r="T144" s="56">
        <f t="shared" si="5"/>
        <v>4.0277777777777857E-2</v>
      </c>
    </row>
    <row r="145" spans="1:20" ht="22.5" customHeight="1" x14ac:dyDescent="0.25">
      <c r="A145" s="36">
        <v>42304</v>
      </c>
      <c r="B145" s="1" t="s">
        <v>52</v>
      </c>
      <c r="C145" s="3" t="s">
        <v>115</v>
      </c>
      <c r="D145" s="15">
        <v>44.204880000000003</v>
      </c>
      <c r="E145" s="8">
        <v>-88.470830000000007</v>
      </c>
      <c r="F145" s="1" t="s">
        <v>18</v>
      </c>
      <c r="G145" s="6">
        <v>0.46736111111111112</v>
      </c>
      <c r="H145" s="6">
        <v>0.51666666666666672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3">
        <f t="shared" si="4"/>
        <v>0</v>
      </c>
      <c r="T145" s="56">
        <f t="shared" si="5"/>
        <v>4.9305555555555602E-2</v>
      </c>
    </row>
    <row r="146" spans="1:20" ht="22.5" customHeight="1" x14ac:dyDescent="0.25">
      <c r="A146" s="36">
        <v>42304</v>
      </c>
      <c r="B146" s="1" t="s">
        <v>52</v>
      </c>
      <c r="C146" s="3" t="s">
        <v>115</v>
      </c>
      <c r="D146" s="15">
        <v>44.204880000000003</v>
      </c>
      <c r="E146" s="8">
        <v>-88.470830000000007</v>
      </c>
      <c r="F146" s="1" t="s">
        <v>18</v>
      </c>
      <c r="G146" s="6">
        <v>0.51666666666666672</v>
      </c>
      <c r="H146" s="6">
        <v>0.55694444444444446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3">
        <f t="shared" si="4"/>
        <v>0</v>
      </c>
      <c r="T146" s="56">
        <f t="shared" si="5"/>
        <v>4.0277777777777746E-2</v>
      </c>
    </row>
    <row r="147" spans="1:20" ht="22.5" customHeight="1" x14ac:dyDescent="0.25">
      <c r="A147" s="36">
        <v>42304</v>
      </c>
      <c r="B147" s="1" t="s">
        <v>52</v>
      </c>
      <c r="C147" s="3" t="s">
        <v>116</v>
      </c>
      <c r="D147" s="15">
        <v>44.204680000000003</v>
      </c>
      <c r="E147" s="8">
        <v>-88.470500000000001</v>
      </c>
      <c r="F147" s="1" t="s">
        <v>42</v>
      </c>
      <c r="G147" s="6">
        <v>0.46875</v>
      </c>
      <c r="H147" s="6">
        <v>0.5180555555555556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3">
        <f t="shared" si="4"/>
        <v>0</v>
      </c>
      <c r="T147" s="56">
        <f t="shared" si="5"/>
        <v>4.9305555555555602E-2</v>
      </c>
    </row>
    <row r="148" spans="1:20" ht="22.5" customHeight="1" x14ac:dyDescent="0.25">
      <c r="A148" s="36">
        <v>42304</v>
      </c>
      <c r="B148" s="1" t="s">
        <v>52</v>
      </c>
      <c r="C148" s="3" t="s">
        <v>116</v>
      </c>
      <c r="D148" s="15">
        <v>44.204680000000003</v>
      </c>
      <c r="E148" s="8">
        <v>-88.470500000000001</v>
      </c>
      <c r="F148" s="1" t="s">
        <v>42</v>
      </c>
      <c r="G148" s="6">
        <v>0.5180555555555556</v>
      </c>
      <c r="H148" s="6">
        <v>0.55902777777777779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3">
        <f t="shared" si="4"/>
        <v>0</v>
      </c>
      <c r="T148" s="56">
        <f t="shared" si="5"/>
        <v>4.0972222222222188E-2</v>
      </c>
    </row>
    <row r="149" spans="1:20" s="23" customFormat="1" ht="22.5" customHeight="1" x14ac:dyDescent="0.25">
      <c r="A149" s="69">
        <v>42304</v>
      </c>
      <c r="B149" s="18" t="s">
        <v>52</v>
      </c>
      <c r="C149" s="19" t="s">
        <v>117</v>
      </c>
      <c r="D149" s="60" t="s">
        <v>602</v>
      </c>
      <c r="E149" s="64" t="s">
        <v>560</v>
      </c>
      <c r="F149" s="18" t="s">
        <v>18</v>
      </c>
      <c r="G149" s="22">
        <v>0.47916666666666669</v>
      </c>
      <c r="H149" s="22">
        <v>0.54652777777777783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19">
        <f t="shared" si="4"/>
        <v>0</v>
      </c>
      <c r="T149" s="72">
        <f t="shared" si="5"/>
        <v>6.7361111111111149E-2</v>
      </c>
    </row>
    <row r="150" spans="1:20" s="23" customFormat="1" ht="22.5" customHeight="1" x14ac:dyDescent="0.25">
      <c r="A150" s="69">
        <v>42304</v>
      </c>
      <c r="B150" s="18" t="s">
        <v>52</v>
      </c>
      <c r="C150" s="19" t="s">
        <v>117</v>
      </c>
      <c r="D150" s="60" t="s">
        <v>602</v>
      </c>
      <c r="E150" s="64" t="s">
        <v>560</v>
      </c>
      <c r="F150" s="18" t="s">
        <v>18</v>
      </c>
      <c r="G150" s="22">
        <v>0.54652777777777783</v>
      </c>
      <c r="H150" s="22">
        <v>0.60416666666666663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9">
        <f t="shared" si="4"/>
        <v>0</v>
      </c>
      <c r="T150" s="72">
        <f t="shared" si="5"/>
        <v>5.7638888888888795E-2</v>
      </c>
    </row>
    <row r="151" spans="1:20" ht="22.5" customHeight="1" x14ac:dyDescent="0.25">
      <c r="A151" s="36">
        <v>42304</v>
      </c>
      <c r="B151" s="1" t="s">
        <v>52</v>
      </c>
      <c r="C151" s="3" t="s">
        <v>118</v>
      </c>
      <c r="D151" s="15">
        <v>44.204650000000001</v>
      </c>
      <c r="E151" s="8">
        <v>-88.469089999999994</v>
      </c>
      <c r="F151" s="1" t="s">
        <v>43</v>
      </c>
      <c r="G151" s="6">
        <v>0.4826388888888889</v>
      </c>
      <c r="H151" s="6">
        <v>0.54583333333333328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3">
        <f t="shared" si="4"/>
        <v>0</v>
      </c>
      <c r="T151" s="56">
        <f t="shared" si="5"/>
        <v>6.3194444444444386E-2</v>
      </c>
    </row>
    <row r="152" spans="1:20" ht="22.5" customHeight="1" x14ac:dyDescent="0.25">
      <c r="A152" s="36">
        <v>42304</v>
      </c>
      <c r="B152" s="1" t="s">
        <v>52</v>
      </c>
      <c r="C152" s="3" t="s">
        <v>118</v>
      </c>
      <c r="D152" s="15">
        <v>44.204650000000001</v>
      </c>
      <c r="E152" s="8">
        <v>-88.469089999999994</v>
      </c>
      <c r="F152" s="1" t="s">
        <v>43</v>
      </c>
      <c r="G152" s="6">
        <v>0.54583333333333328</v>
      </c>
      <c r="H152" s="6">
        <v>0.60138888888888886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">
        <f t="shared" si="4"/>
        <v>0</v>
      </c>
      <c r="T152" s="56">
        <f t="shared" si="5"/>
        <v>5.555555555555558E-2</v>
      </c>
    </row>
    <row r="153" spans="1:20" ht="22.5" customHeight="1" x14ac:dyDescent="0.25">
      <c r="A153" s="36">
        <v>42304</v>
      </c>
      <c r="B153" s="1" t="s">
        <v>52</v>
      </c>
      <c r="C153" s="3" t="s">
        <v>119</v>
      </c>
      <c r="D153" s="15">
        <v>44.204439999999998</v>
      </c>
      <c r="E153" s="8">
        <v>-88.468429999999998</v>
      </c>
      <c r="F153" s="1" t="s">
        <v>57</v>
      </c>
      <c r="G153" s="6">
        <v>0.4861111111111111</v>
      </c>
      <c r="H153" s="6">
        <v>0.5444444444444444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">
        <f t="shared" si="4"/>
        <v>0</v>
      </c>
      <c r="T153" s="56">
        <f t="shared" si="5"/>
        <v>5.8333333333333293E-2</v>
      </c>
    </row>
    <row r="154" spans="1:20" ht="22.5" customHeight="1" x14ac:dyDescent="0.25">
      <c r="A154" s="36">
        <v>42304</v>
      </c>
      <c r="B154" s="1" t="s">
        <v>52</v>
      </c>
      <c r="C154" s="3" t="s">
        <v>119</v>
      </c>
      <c r="D154" s="15">
        <v>44.204439999999998</v>
      </c>
      <c r="E154" s="8">
        <v>-88.468429999999998</v>
      </c>
      <c r="F154" s="1" t="s">
        <v>57</v>
      </c>
      <c r="G154" s="6">
        <v>0.5444444444444444</v>
      </c>
      <c r="H154" s="6">
        <v>0.59930555555555554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">
        <f t="shared" si="4"/>
        <v>0</v>
      </c>
      <c r="T154" s="56">
        <f t="shared" si="5"/>
        <v>5.4861111111111138E-2</v>
      </c>
    </row>
    <row r="155" spans="1:20" ht="22.5" customHeight="1" x14ac:dyDescent="0.25">
      <c r="A155" s="36">
        <v>42304</v>
      </c>
      <c r="B155" s="1" t="s">
        <v>52</v>
      </c>
      <c r="C155" s="3" t="s">
        <v>120</v>
      </c>
      <c r="D155" s="15">
        <v>44.204090000000001</v>
      </c>
      <c r="E155" s="8">
        <v>-88.468019999999996</v>
      </c>
      <c r="F155" s="1" t="s">
        <v>18</v>
      </c>
      <c r="G155" s="6">
        <v>0.49305555555555558</v>
      </c>
      <c r="H155" s="6">
        <v>0.54375000000000007</v>
      </c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3">
        <f t="shared" si="4"/>
        <v>0</v>
      </c>
      <c r="T155" s="56">
        <f t="shared" si="5"/>
        <v>5.0694444444444486E-2</v>
      </c>
    </row>
    <row r="156" spans="1:20" ht="22.5" customHeight="1" x14ac:dyDescent="0.25">
      <c r="A156" s="36">
        <v>42304</v>
      </c>
      <c r="B156" s="1" t="s">
        <v>52</v>
      </c>
      <c r="C156" s="3" t="s">
        <v>120</v>
      </c>
      <c r="D156" s="15">
        <v>44.204090000000001</v>
      </c>
      <c r="E156" s="8">
        <v>-88.468019999999996</v>
      </c>
      <c r="F156" s="1" t="s">
        <v>18</v>
      </c>
      <c r="G156" s="6">
        <v>0.54375000000000007</v>
      </c>
      <c r="H156" s="6">
        <v>0.59722222222222221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">
        <f t="shared" si="4"/>
        <v>0</v>
      </c>
      <c r="T156" s="56">
        <f t="shared" si="5"/>
        <v>5.3472222222222143E-2</v>
      </c>
    </row>
    <row r="157" spans="1:20" ht="22.5" customHeight="1" x14ac:dyDescent="0.25">
      <c r="A157" s="36">
        <v>42304</v>
      </c>
      <c r="B157" s="1" t="s">
        <v>52</v>
      </c>
      <c r="C157" s="3" t="s">
        <v>121</v>
      </c>
      <c r="D157" s="15">
        <v>44.203740000000003</v>
      </c>
      <c r="E157" s="8">
        <v>-88.467290000000006</v>
      </c>
      <c r="F157" s="1" t="s">
        <v>43</v>
      </c>
      <c r="G157" s="6">
        <v>0.49652777777777773</v>
      </c>
      <c r="H157" s="6">
        <v>0.54305555555555551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3">
        <f t="shared" si="4"/>
        <v>0</v>
      </c>
      <c r="T157" s="56">
        <f t="shared" si="5"/>
        <v>4.6527777777777779E-2</v>
      </c>
    </row>
    <row r="158" spans="1:20" ht="22.5" customHeight="1" x14ac:dyDescent="0.25">
      <c r="A158" s="36">
        <v>42304</v>
      </c>
      <c r="B158" s="1" t="s">
        <v>52</v>
      </c>
      <c r="C158" s="3" t="s">
        <v>121</v>
      </c>
      <c r="D158" s="15">
        <v>44.203740000000003</v>
      </c>
      <c r="E158" s="8">
        <v>-88.467290000000006</v>
      </c>
      <c r="F158" s="1" t="s">
        <v>43</v>
      </c>
      <c r="G158" s="6">
        <v>0.54305555555555551</v>
      </c>
      <c r="H158" s="6">
        <v>0.59513888888888888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">
        <f t="shared" si="4"/>
        <v>0</v>
      </c>
      <c r="T158" s="56">
        <f t="shared" si="5"/>
        <v>5.208333333333337E-2</v>
      </c>
    </row>
    <row r="159" spans="1:20" ht="22.5" customHeight="1" x14ac:dyDescent="0.25">
      <c r="A159" s="36">
        <v>42304</v>
      </c>
      <c r="B159" s="1" t="s">
        <v>52</v>
      </c>
      <c r="C159" s="3" t="s">
        <v>122</v>
      </c>
      <c r="D159" s="15">
        <v>44.203440000000001</v>
      </c>
      <c r="E159" s="8">
        <v>-88.466700000000003</v>
      </c>
      <c r="F159" s="1" t="s">
        <v>18</v>
      </c>
      <c r="G159" s="6">
        <v>0.5</v>
      </c>
      <c r="H159" s="6">
        <v>0.54166666666666663</v>
      </c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3">
        <f t="shared" si="4"/>
        <v>0</v>
      </c>
      <c r="T159" s="56">
        <f t="shared" si="5"/>
        <v>4.166666666666663E-2</v>
      </c>
    </row>
    <row r="160" spans="1:20" ht="22.5" customHeight="1" x14ac:dyDescent="0.25">
      <c r="A160" s="36">
        <v>42304</v>
      </c>
      <c r="B160" s="1" t="s">
        <v>52</v>
      </c>
      <c r="C160" s="3" t="s">
        <v>122</v>
      </c>
      <c r="D160" s="15">
        <v>44.203440000000001</v>
      </c>
      <c r="E160" s="8">
        <v>-88.466700000000003</v>
      </c>
      <c r="F160" s="1" t="s">
        <v>18</v>
      </c>
      <c r="G160" s="6">
        <v>0.54166666666666663</v>
      </c>
      <c r="H160" s="6">
        <v>0.59444444444444444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3">
        <f t="shared" si="4"/>
        <v>0</v>
      </c>
      <c r="T160" s="56">
        <f t="shared" si="5"/>
        <v>5.2777777777777812E-2</v>
      </c>
    </row>
    <row r="161" spans="1:20" ht="22.5" customHeight="1" x14ac:dyDescent="0.25">
      <c r="A161" s="36">
        <v>42304</v>
      </c>
      <c r="B161" s="1" t="s">
        <v>54</v>
      </c>
      <c r="C161" s="3" t="s">
        <v>55</v>
      </c>
      <c r="D161" s="15">
        <v>44.201659999999997</v>
      </c>
      <c r="E161" s="8">
        <v>-88.434229999999999</v>
      </c>
      <c r="F161" s="1" t="s">
        <v>57</v>
      </c>
      <c r="G161" s="6">
        <v>0.47361111111111115</v>
      </c>
      <c r="H161" s="6">
        <v>0.56736111111111109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">
        <f t="shared" si="4"/>
        <v>0</v>
      </c>
      <c r="T161" s="56">
        <f t="shared" si="5"/>
        <v>9.3749999999999944E-2</v>
      </c>
    </row>
    <row r="162" spans="1:20" ht="22.5" customHeight="1" x14ac:dyDescent="0.25">
      <c r="A162" s="36">
        <v>42304</v>
      </c>
      <c r="B162" s="1" t="s">
        <v>54</v>
      </c>
      <c r="C162" s="3" t="s">
        <v>124</v>
      </c>
      <c r="D162" s="15">
        <v>44.203620000000001</v>
      </c>
      <c r="E162" s="8">
        <v>-88.425920000000005</v>
      </c>
      <c r="F162" s="1" t="s">
        <v>43</v>
      </c>
      <c r="G162" s="6">
        <v>0.51111111111111118</v>
      </c>
      <c r="H162" s="6">
        <v>0.59027777777777779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3">
        <f t="shared" si="4"/>
        <v>0</v>
      </c>
      <c r="T162" s="56">
        <f t="shared" si="5"/>
        <v>7.9166666666666607E-2</v>
      </c>
    </row>
    <row r="163" spans="1:20" ht="22.5" customHeight="1" x14ac:dyDescent="0.25">
      <c r="A163" s="36">
        <v>42304</v>
      </c>
      <c r="B163" s="1" t="s">
        <v>54</v>
      </c>
      <c r="C163" s="3" t="s">
        <v>125</v>
      </c>
      <c r="D163" s="15">
        <v>44.20393</v>
      </c>
      <c r="E163" s="8">
        <v>-88.424800000000005</v>
      </c>
      <c r="F163" s="1" t="s">
        <v>43</v>
      </c>
      <c r="G163" s="6">
        <v>0.52152777777777781</v>
      </c>
      <c r="H163" s="6">
        <v>0.59375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3">
        <f t="shared" si="4"/>
        <v>0</v>
      </c>
      <c r="T163" s="56">
        <f t="shared" si="5"/>
        <v>7.2222222222222188E-2</v>
      </c>
    </row>
    <row r="164" spans="1:20" ht="22.5" customHeight="1" x14ac:dyDescent="0.25">
      <c r="A164" s="36">
        <v>42304</v>
      </c>
      <c r="B164" s="1" t="s">
        <v>54</v>
      </c>
      <c r="C164" s="3" t="s">
        <v>126</v>
      </c>
      <c r="D164" s="15">
        <v>44.203710000000001</v>
      </c>
      <c r="E164" s="8">
        <v>-88.424409999999995</v>
      </c>
      <c r="F164" s="1" t="s">
        <v>58</v>
      </c>
      <c r="G164" s="6">
        <v>0.52500000000000002</v>
      </c>
      <c r="H164" s="6">
        <v>0.59722222222222221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3">
        <f t="shared" si="4"/>
        <v>0</v>
      </c>
      <c r="T164" s="56">
        <f t="shared" si="5"/>
        <v>7.2222222222222188E-2</v>
      </c>
    </row>
    <row r="165" spans="1:20" ht="22.5" customHeight="1" x14ac:dyDescent="0.25">
      <c r="A165" s="36">
        <v>42304</v>
      </c>
      <c r="B165" s="1" t="s">
        <v>54</v>
      </c>
      <c r="C165" s="3" t="s">
        <v>127</v>
      </c>
      <c r="D165" s="15">
        <v>44.203969999999998</v>
      </c>
      <c r="E165" s="8">
        <v>-88.424279999999996</v>
      </c>
      <c r="F165" s="1" t="s">
        <v>43</v>
      </c>
      <c r="G165" s="6">
        <v>0.53541666666666665</v>
      </c>
      <c r="H165" s="6">
        <v>0.60069444444444442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3">
        <f t="shared" si="4"/>
        <v>0</v>
      </c>
      <c r="T165" s="56">
        <f t="shared" si="5"/>
        <v>6.5277777777777768E-2</v>
      </c>
    </row>
    <row r="166" spans="1:20" ht="22.5" customHeight="1" x14ac:dyDescent="0.25">
      <c r="A166" s="36">
        <v>42304</v>
      </c>
      <c r="B166" s="1" t="s">
        <v>54</v>
      </c>
      <c r="C166" s="3" t="s">
        <v>66</v>
      </c>
      <c r="D166" s="15">
        <v>44.201740000000001</v>
      </c>
      <c r="E166" s="8">
        <v>-88.43347</v>
      </c>
      <c r="F166" s="1" t="s">
        <v>43</v>
      </c>
      <c r="G166" s="6">
        <v>0.4770833333333333</v>
      </c>
      <c r="H166" s="6">
        <v>0.56944444444444442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">
        <f t="shared" si="4"/>
        <v>0</v>
      </c>
      <c r="T166" s="56">
        <f t="shared" si="5"/>
        <v>9.2361111111111116E-2</v>
      </c>
    </row>
    <row r="167" spans="1:20" ht="22.5" customHeight="1" x14ac:dyDescent="0.25">
      <c r="A167" s="36">
        <v>42304</v>
      </c>
      <c r="B167" s="1" t="s">
        <v>54</v>
      </c>
      <c r="C167" s="3" t="s">
        <v>67</v>
      </c>
      <c r="D167" s="15">
        <v>44.20187</v>
      </c>
      <c r="E167" s="8">
        <v>-88.432079999999999</v>
      </c>
      <c r="F167" s="1" t="s">
        <v>59</v>
      </c>
      <c r="G167" s="6">
        <v>0.4861111111111111</v>
      </c>
      <c r="H167" s="6">
        <v>0.5708333333333333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">
        <f t="shared" si="4"/>
        <v>0</v>
      </c>
      <c r="T167" s="56">
        <f t="shared" si="5"/>
        <v>8.4722222222222199E-2</v>
      </c>
    </row>
    <row r="168" spans="1:20" ht="22.5" customHeight="1" x14ac:dyDescent="0.25">
      <c r="A168" s="36">
        <v>42304</v>
      </c>
      <c r="B168" s="1" t="s">
        <v>54</v>
      </c>
      <c r="C168" s="3" t="s">
        <v>68</v>
      </c>
      <c r="D168" s="15">
        <v>44.201929999999997</v>
      </c>
      <c r="E168" s="8">
        <v>-88.431200000000004</v>
      </c>
      <c r="F168" s="1" t="s">
        <v>59</v>
      </c>
      <c r="G168" s="6">
        <v>0.48888888888888887</v>
      </c>
      <c r="H168" s="6">
        <v>0.57222222222222219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">
        <f t="shared" si="4"/>
        <v>0</v>
      </c>
      <c r="T168" s="56">
        <f t="shared" si="5"/>
        <v>8.3333333333333315E-2</v>
      </c>
    </row>
    <row r="169" spans="1:20" ht="22.5" customHeight="1" x14ac:dyDescent="0.25">
      <c r="A169" s="36">
        <v>42304</v>
      </c>
      <c r="B169" s="1" t="s">
        <v>54</v>
      </c>
      <c r="C169" s="3" t="s">
        <v>69</v>
      </c>
      <c r="D169" s="15">
        <v>44.20223</v>
      </c>
      <c r="E169" s="8">
        <v>-88.430390000000003</v>
      </c>
      <c r="F169" s="1" t="s">
        <v>59</v>
      </c>
      <c r="G169" s="6">
        <v>0.49236111111111108</v>
      </c>
      <c r="H169" s="6">
        <v>0.57500000000000007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">
        <f t="shared" si="4"/>
        <v>0</v>
      </c>
      <c r="T169" s="56">
        <f t="shared" si="5"/>
        <v>8.2638888888888984E-2</v>
      </c>
    </row>
    <row r="170" spans="1:20" ht="22.5" customHeight="1" x14ac:dyDescent="0.25">
      <c r="A170" s="36">
        <v>42304</v>
      </c>
      <c r="B170" s="1" t="s">
        <v>54</v>
      </c>
      <c r="C170" s="3" t="s">
        <v>70</v>
      </c>
      <c r="D170" s="15">
        <v>44.202919999999999</v>
      </c>
      <c r="E170" s="8">
        <v>-88.429680000000005</v>
      </c>
      <c r="F170" s="1" t="s">
        <v>57</v>
      </c>
      <c r="G170" s="6">
        <v>0.49513888888888885</v>
      </c>
      <c r="H170" s="6">
        <v>0.57708333333333328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3">
        <f t="shared" si="4"/>
        <v>0</v>
      </c>
      <c r="T170" s="56">
        <f t="shared" si="5"/>
        <v>8.1944444444444431E-2</v>
      </c>
    </row>
    <row r="171" spans="1:20" ht="22.5" customHeight="1" x14ac:dyDescent="0.25">
      <c r="A171" s="36">
        <v>42304</v>
      </c>
      <c r="B171" s="1" t="s">
        <v>54</v>
      </c>
      <c r="C171" s="3" t="s">
        <v>71</v>
      </c>
      <c r="D171" s="15">
        <v>44.203189999999999</v>
      </c>
      <c r="E171" s="8">
        <v>-88.42859</v>
      </c>
      <c r="F171" s="1" t="s">
        <v>43</v>
      </c>
      <c r="G171" s="6">
        <v>0.49861111111111112</v>
      </c>
      <c r="H171" s="6">
        <v>0.5805555555555556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">
        <f t="shared" si="4"/>
        <v>0</v>
      </c>
      <c r="T171" s="56">
        <f t="shared" si="5"/>
        <v>8.1944444444444486E-2</v>
      </c>
    </row>
    <row r="172" spans="1:20" ht="22.5" customHeight="1" x14ac:dyDescent="0.25">
      <c r="A172" s="36">
        <v>42304</v>
      </c>
      <c r="B172" s="1" t="s">
        <v>54</v>
      </c>
      <c r="C172" s="3" t="s">
        <v>72</v>
      </c>
      <c r="D172" s="15">
        <v>44.203409999999998</v>
      </c>
      <c r="E172" s="8">
        <v>-88.427989999999994</v>
      </c>
      <c r="F172" s="1" t="s">
        <v>59</v>
      </c>
      <c r="G172" s="6">
        <v>0.50277777777777777</v>
      </c>
      <c r="H172" s="6">
        <v>0.58333333333333337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3">
        <f t="shared" si="4"/>
        <v>0</v>
      </c>
      <c r="T172" s="56">
        <f t="shared" si="5"/>
        <v>8.0555555555555602E-2</v>
      </c>
    </row>
    <row r="173" spans="1:20" ht="22.5" customHeight="1" x14ac:dyDescent="0.25">
      <c r="A173" s="36">
        <v>42304</v>
      </c>
      <c r="B173" s="1" t="s">
        <v>54</v>
      </c>
      <c r="C173" s="3" t="s">
        <v>123</v>
      </c>
      <c r="D173" s="15">
        <v>44.203470000000003</v>
      </c>
      <c r="E173" s="8">
        <v>-88.427080000000004</v>
      </c>
      <c r="F173" s="1" t="s">
        <v>59</v>
      </c>
      <c r="G173" s="6">
        <v>0.50763888888888886</v>
      </c>
      <c r="H173" s="6">
        <v>0.58958333333333335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3">
        <f t="shared" si="4"/>
        <v>0</v>
      </c>
      <c r="T173" s="56">
        <f t="shared" si="5"/>
        <v>8.1944444444444486E-2</v>
      </c>
    </row>
    <row r="174" spans="1:20" ht="22.5" customHeight="1" x14ac:dyDescent="0.25">
      <c r="A174" s="36">
        <v>42304</v>
      </c>
      <c r="B174" s="1" t="s">
        <v>50</v>
      </c>
      <c r="C174" s="3" t="s">
        <v>45</v>
      </c>
      <c r="D174" s="15">
        <v>44.199719999999999</v>
      </c>
      <c r="E174" s="8">
        <v>-88.449340000000007</v>
      </c>
      <c r="F174" s="1" t="s">
        <v>43</v>
      </c>
      <c r="G174" s="6">
        <v>0.4993055555555555</v>
      </c>
      <c r="H174" s="6">
        <v>0.56319444444444444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">
        <f t="shared" si="4"/>
        <v>0</v>
      </c>
      <c r="T174" s="56">
        <f t="shared" si="5"/>
        <v>6.3888888888888939E-2</v>
      </c>
    </row>
    <row r="175" spans="1:20" ht="22.5" customHeight="1" x14ac:dyDescent="0.25">
      <c r="A175" s="36">
        <v>42304</v>
      </c>
      <c r="B175" s="1" t="s">
        <v>50</v>
      </c>
      <c r="C175" s="3" t="s">
        <v>45</v>
      </c>
      <c r="D175" s="15">
        <v>44.199719999999999</v>
      </c>
      <c r="E175" s="8">
        <v>-88.449340000000007</v>
      </c>
      <c r="F175" s="1" t="s">
        <v>43</v>
      </c>
      <c r="G175" s="6">
        <v>0.56319444444444444</v>
      </c>
      <c r="H175" s="6">
        <v>0.61458333333333337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">
        <f t="shared" si="4"/>
        <v>0</v>
      </c>
      <c r="T175" s="56">
        <f t="shared" si="5"/>
        <v>5.1388888888888928E-2</v>
      </c>
    </row>
    <row r="176" spans="1:20" ht="22.5" customHeight="1" x14ac:dyDescent="0.25">
      <c r="A176" s="36">
        <v>42304</v>
      </c>
      <c r="B176" s="1" t="s">
        <v>50</v>
      </c>
      <c r="C176" s="3" t="s">
        <v>40</v>
      </c>
      <c r="D176" s="15">
        <v>44.199919999999999</v>
      </c>
      <c r="E176" s="8">
        <v>-88.448989999999995</v>
      </c>
      <c r="F176" s="1" t="s">
        <v>18</v>
      </c>
      <c r="G176" s="6">
        <v>0.5</v>
      </c>
      <c r="H176" s="6">
        <v>0.56944444444444442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">
        <f t="shared" si="4"/>
        <v>0</v>
      </c>
      <c r="T176" s="56">
        <f t="shared" si="5"/>
        <v>6.944444444444442E-2</v>
      </c>
    </row>
    <row r="177" spans="1:20" ht="22.5" customHeight="1" x14ac:dyDescent="0.25">
      <c r="A177" s="36">
        <v>42304</v>
      </c>
      <c r="B177" s="1" t="s">
        <v>50</v>
      </c>
      <c r="C177" s="3" t="s">
        <v>40</v>
      </c>
      <c r="D177" s="15">
        <v>44.199919999999999</v>
      </c>
      <c r="E177" s="8">
        <v>-88.448989999999995</v>
      </c>
      <c r="F177" s="1" t="s">
        <v>18</v>
      </c>
      <c r="G177" s="6">
        <v>0.56944444444444442</v>
      </c>
      <c r="H177" s="6">
        <v>0.61805555555555558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3">
        <f t="shared" si="4"/>
        <v>0</v>
      </c>
      <c r="T177" s="56">
        <f t="shared" si="5"/>
        <v>4.861111111111116E-2</v>
      </c>
    </row>
    <row r="178" spans="1:20" ht="22.5" customHeight="1" x14ac:dyDescent="0.25">
      <c r="A178" s="36">
        <v>42304</v>
      </c>
      <c r="B178" s="1" t="s">
        <v>50</v>
      </c>
      <c r="C178" s="3" t="s">
        <v>41</v>
      </c>
      <c r="D178" s="15">
        <v>44.200119999999998</v>
      </c>
      <c r="E178" s="8">
        <v>-88.448459999999997</v>
      </c>
      <c r="F178" s="1" t="s">
        <v>42</v>
      </c>
      <c r="G178" s="6">
        <v>0.50277777777777777</v>
      </c>
      <c r="H178" s="6">
        <v>0.57013888888888886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">
        <f t="shared" si="4"/>
        <v>0</v>
      </c>
      <c r="T178" s="56">
        <f t="shared" si="5"/>
        <v>6.7361111111111094E-2</v>
      </c>
    </row>
    <row r="179" spans="1:20" ht="22.5" customHeight="1" x14ac:dyDescent="0.25">
      <c r="A179" s="36">
        <v>42304</v>
      </c>
      <c r="B179" s="1" t="s">
        <v>50</v>
      </c>
      <c r="C179" s="3" t="s">
        <v>41</v>
      </c>
      <c r="D179" s="15">
        <v>44.200119999999998</v>
      </c>
      <c r="E179" s="8">
        <v>-88.448459999999997</v>
      </c>
      <c r="F179" s="1" t="s">
        <v>42</v>
      </c>
      <c r="G179" s="6">
        <v>0.57013888888888886</v>
      </c>
      <c r="H179" s="6">
        <v>0.61736111111111114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">
        <f t="shared" si="4"/>
        <v>0</v>
      </c>
      <c r="T179" s="56">
        <f t="shared" si="5"/>
        <v>4.7222222222222276E-2</v>
      </c>
    </row>
    <row r="180" spans="1:20" ht="22.5" customHeight="1" x14ac:dyDescent="0.25">
      <c r="A180" s="36">
        <v>42304</v>
      </c>
      <c r="B180" s="1" t="s">
        <v>50</v>
      </c>
      <c r="C180" s="3" t="s">
        <v>100</v>
      </c>
      <c r="D180" s="15">
        <v>44.200569999999999</v>
      </c>
      <c r="E180" s="8">
        <v>-88.447310000000002</v>
      </c>
      <c r="F180" s="1" t="s">
        <v>43</v>
      </c>
      <c r="G180" s="6">
        <v>0.50555555555555554</v>
      </c>
      <c r="H180" s="6">
        <v>0.5708333333333333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3">
        <f t="shared" si="4"/>
        <v>0</v>
      </c>
      <c r="T180" s="56">
        <f t="shared" si="5"/>
        <v>6.5277777777777768E-2</v>
      </c>
    </row>
    <row r="181" spans="1:20" ht="22.5" customHeight="1" x14ac:dyDescent="0.25">
      <c r="A181" s="36">
        <v>42304</v>
      </c>
      <c r="B181" s="1" t="s">
        <v>50</v>
      </c>
      <c r="C181" s="3" t="s">
        <v>100</v>
      </c>
      <c r="D181" s="15">
        <v>44.200569999999999</v>
      </c>
      <c r="E181" s="8">
        <v>-88.447310000000002</v>
      </c>
      <c r="F181" s="1" t="s">
        <v>43</v>
      </c>
      <c r="G181" s="6">
        <v>0.5708333333333333</v>
      </c>
      <c r="H181" s="6">
        <v>0.6166666666666667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">
        <f t="shared" si="4"/>
        <v>0</v>
      </c>
      <c r="T181" s="56">
        <f t="shared" si="5"/>
        <v>4.5833333333333393E-2</v>
      </c>
    </row>
    <row r="182" spans="1:20" ht="22.5" customHeight="1" x14ac:dyDescent="0.25">
      <c r="A182" s="36">
        <v>42304</v>
      </c>
      <c r="B182" s="1" t="s">
        <v>50</v>
      </c>
      <c r="C182" s="3" t="s">
        <v>101</v>
      </c>
      <c r="D182" s="15">
        <v>44.200780000000002</v>
      </c>
      <c r="E182" s="8">
        <v>-88.446770000000001</v>
      </c>
      <c r="F182" s="1" t="s">
        <v>18</v>
      </c>
      <c r="G182" s="6">
        <v>0.50624999999999998</v>
      </c>
      <c r="H182" s="6">
        <v>0.57152777777777775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">
        <f t="shared" si="4"/>
        <v>0</v>
      </c>
      <c r="T182" s="56">
        <f t="shared" si="5"/>
        <v>6.5277777777777768E-2</v>
      </c>
    </row>
    <row r="183" spans="1:20" ht="22.5" customHeight="1" x14ac:dyDescent="0.25">
      <c r="A183" s="36">
        <v>42304</v>
      </c>
      <c r="B183" s="1" t="s">
        <v>50</v>
      </c>
      <c r="C183" s="3" t="s">
        <v>101</v>
      </c>
      <c r="D183" s="15">
        <v>44.200780000000002</v>
      </c>
      <c r="E183" s="8">
        <v>-88.446770000000001</v>
      </c>
      <c r="F183" s="1" t="s">
        <v>18</v>
      </c>
      <c r="G183" s="6">
        <v>0.57152777777777775</v>
      </c>
      <c r="H183" s="6">
        <v>0.6166666666666667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">
        <f t="shared" si="4"/>
        <v>0</v>
      </c>
      <c r="T183" s="56">
        <f t="shared" si="5"/>
        <v>4.5138888888888951E-2</v>
      </c>
    </row>
    <row r="184" spans="1:20" ht="22.5" customHeight="1" x14ac:dyDescent="0.25">
      <c r="A184" s="36">
        <v>42304</v>
      </c>
      <c r="B184" s="1" t="s">
        <v>50</v>
      </c>
      <c r="C184" s="3" t="s">
        <v>102</v>
      </c>
      <c r="D184" s="15">
        <v>44.199330000000003</v>
      </c>
      <c r="E184" s="8">
        <v>-88.450419999999994</v>
      </c>
      <c r="F184" s="1" t="s">
        <v>43</v>
      </c>
      <c r="G184" s="6">
        <v>0.51666666666666672</v>
      </c>
      <c r="H184" s="6">
        <v>0.57777777777777783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">
        <f t="shared" si="4"/>
        <v>0</v>
      </c>
      <c r="T184" s="56">
        <f t="shared" si="5"/>
        <v>6.1111111111111116E-2</v>
      </c>
    </row>
    <row r="185" spans="1:20" ht="22.5" customHeight="1" x14ac:dyDescent="0.25">
      <c r="A185" s="36">
        <v>42304</v>
      </c>
      <c r="B185" s="1" t="s">
        <v>50</v>
      </c>
      <c r="C185" s="3" t="s">
        <v>102</v>
      </c>
      <c r="D185" s="15">
        <v>44.199330000000003</v>
      </c>
      <c r="E185" s="8">
        <v>-88.450419999999994</v>
      </c>
      <c r="F185" s="1" t="s">
        <v>43</v>
      </c>
      <c r="G185" s="6">
        <v>0.57777777777777783</v>
      </c>
      <c r="H185" s="6">
        <v>0.62152777777777779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">
        <f t="shared" si="4"/>
        <v>0</v>
      </c>
      <c r="T185" s="56">
        <f t="shared" si="5"/>
        <v>4.3749999999999956E-2</v>
      </c>
    </row>
    <row r="186" spans="1:20" ht="22.5" customHeight="1" x14ac:dyDescent="0.25">
      <c r="A186" s="36">
        <v>42304</v>
      </c>
      <c r="B186" s="1" t="s">
        <v>50</v>
      </c>
      <c r="C186" s="3" t="s">
        <v>103</v>
      </c>
      <c r="D186" s="15">
        <v>44.199809999999999</v>
      </c>
      <c r="E186" s="8">
        <v>-88.450320000000005</v>
      </c>
      <c r="F186" s="1" t="s">
        <v>18</v>
      </c>
      <c r="G186" s="6">
        <v>0.52222222222222225</v>
      </c>
      <c r="H186" s="6">
        <v>0.57500000000000007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">
        <f t="shared" si="4"/>
        <v>0</v>
      </c>
      <c r="T186" s="56">
        <f t="shared" si="5"/>
        <v>5.2777777777777812E-2</v>
      </c>
    </row>
    <row r="187" spans="1:20" ht="22.5" customHeight="1" x14ac:dyDescent="0.25">
      <c r="A187" s="36">
        <v>42304</v>
      </c>
      <c r="B187" s="1" t="s">
        <v>50</v>
      </c>
      <c r="C187" s="3" t="s">
        <v>103</v>
      </c>
      <c r="D187" s="15">
        <v>44.199809999999999</v>
      </c>
      <c r="E187" s="8">
        <v>-88.450320000000005</v>
      </c>
      <c r="F187" s="1" t="s">
        <v>18</v>
      </c>
      <c r="G187" s="6">
        <v>0.57500000000000007</v>
      </c>
      <c r="H187" s="6">
        <v>0.62291666666666667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">
        <f t="shared" si="4"/>
        <v>0</v>
      </c>
      <c r="T187" s="56">
        <f t="shared" si="5"/>
        <v>4.7916666666666607E-2</v>
      </c>
    </row>
    <row r="188" spans="1:20" ht="22.5" customHeight="1" x14ac:dyDescent="0.25">
      <c r="A188" s="36">
        <v>42304</v>
      </c>
      <c r="B188" s="1" t="s">
        <v>50</v>
      </c>
      <c r="C188" s="3" t="s">
        <v>51</v>
      </c>
      <c r="D188" s="15">
        <v>44.199669999999998</v>
      </c>
      <c r="E188" s="8">
        <v>-88.441509999999994</v>
      </c>
      <c r="F188" s="1" t="s">
        <v>43</v>
      </c>
      <c r="G188" s="6">
        <v>0.47361111111111115</v>
      </c>
      <c r="H188" s="6">
        <v>0.56180555555555556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">
        <f t="shared" si="4"/>
        <v>0</v>
      </c>
      <c r="T188" s="56">
        <f t="shared" si="5"/>
        <v>8.8194444444444409E-2</v>
      </c>
    </row>
    <row r="189" spans="1:20" ht="22.5" customHeight="1" x14ac:dyDescent="0.25">
      <c r="A189" s="36">
        <v>42304</v>
      </c>
      <c r="B189" s="1" t="s">
        <v>50</v>
      </c>
      <c r="C189" s="3" t="s">
        <v>51</v>
      </c>
      <c r="D189" s="15">
        <v>44.199669999999998</v>
      </c>
      <c r="E189" s="8">
        <v>-88.441509999999994</v>
      </c>
      <c r="F189" s="1" t="s">
        <v>43</v>
      </c>
      <c r="G189" s="6">
        <v>0.56180555555555556</v>
      </c>
      <c r="H189" s="6">
        <v>0.60763888888888895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">
        <f t="shared" si="4"/>
        <v>0</v>
      </c>
      <c r="T189" s="56">
        <f t="shared" si="5"/>
        <v>4.5833333333333393E-2</v>
      </c>
    </row>
    <row r="190" spans="1:20" ht="22.5" customHeight="1" x14ac:dyDescent="0.25">
      <c r="A190" s="36">
        <v>42304</v>
      </c>
      <c r="B190" s="1" t="s">
        <v>50</v>
      </c>
      <c r="C190" s="3" t="s">
        <v>74</v>
      </c>
      <c r="D190" s="15">
        <v>44.199379999999998</v>
      </c>
      <c r="E190" s="8">
        <v>-88.441000000000003</v>
      </c>
      <c r="F190" s="1" t="s">
        <v>43</v>
      </c>
      <c r="G190" s="6">
        <v>0.47569444444444442</v>
      </c>
      <c r="H190" s="6">
        <v>0.56041666666666667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">
        <f t="shared" si="4"/>
        <v>0</v>
      </c>
      <c r="T190" s="56">
        <f t="shared" si="5"/>
        <v>8.4722222222222254E-2</v>
      </c>
    </row>
    <row r="191" spans="1:20" ht="22.5" customHeight="1" x14ac:dyDescent="0.25">
      <c r="A191" s="36">
        <v>42304</v>
      </c>
      <c r="B191" s="1" t="s">
        <v>50</v>
      </c>
      <c r="C191" s="3" t="s">
        <v>74</v>
      </c>
      <c r="D191" s="15">
        <v>44.199379999999998</v>
      </c>
      <c r="E191" s="8">
        <v>-88.441000000000003</v>
      </c>
      <c r="F191" s="1" t="s">
        <v>43</v>
      </c>
      <c r="G191" s="6">
        <v>0.56041666666666667</v>
      </c>
      <c r="H191" s="6">
        <v>0.60625000000000007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">
        <f t="shared" si="4"/>
        <v>0</v>
      </c>
      <c r="T191" s="56">
        <f t="shared" si="5"/>
        <v>4.5833333333333393E-2</v>
      </c>
    </row>
    <row r="192" spans="1:20" ht="22.5" customHeight="1" x14ac:dyDescent="0.25">
      <c r="A192" s="36">
        <v>42304</v>
      </c>
      <c r="B192" s="1" t="s">
        <v>50</v>
      </c>
      <c r="C192" s="3" t="s">
        <v>75</v>
      </c>
      <c r="D192" s="15">
        <v>44.199159999999999</v>
      </c>
      <c r="E192" s="8">
        <v>-88.440479999999994</v>
      </c>
      <c r="F192" s="1" t="s">
        <v>18</v>
      </c>
      <c r="G192" s="6">
        <v>0.4777777777777778</v>
      </c>
      <c r="H192" s="6">
        <v>0.56041666666666667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">
        <f t="shared" si="4"/>
        <v>0</v>
      </c>
      <c r="T192" s="56">
        <f t="shared" si="5"/>
        <v>8.2638888888888873E-2</v>
      </c>
    </row>
    <row r="193" spans="1:20" ht="22.5" customHeight="1" x14ac:dyDescent="0.25">
      <c r="A193" s="36">
        <v>42304</v>
      </c>
      <c r="B193" s="1" t="s">
        <v>50</v>
      </c>
      <c r="C193" s="3" t="s">
        <v>75</v>
      </c>
      <c r="D193" s="15">
        <v>44.199159999999999</v>
      </c>
      <c r="E193" s="8">
        <v>-88.440479999999994</v>
      </c>
      <c r="F193" s="1" t="s">
        <v>18</v>
      </c>
      <c r="G193" s="6">
        <v>0.56041666666666667</v>
      </c>
      <c r="H193" s="6">
        <v>0.60555555555555551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">
        <f t="shared" si="4"/>
        <v>0</v>
      </c>
      <c r="T193" s="56">
        <f t="shared" si="5"/>
        <v>4.513888888888884E-2</v>
      </c>
    </row>
    <row r="194" spans="1:20" ht="22.5" customHeight="1" x14ac:dyDescent="0.25">
      <c r="A194" s="36">
        <v>42304</v>
      </c>
      <c r="B194" s="1" t="s">
        <v>50</v>
      </c>
      <c r="C194" s="3" t="s">
        <v>76</v>
      </c>
      <c r="D194" s="15">
        <v>44.199539999999999</v>
      </c>
      <c r="E194" s="8">
        <v>-88.441800000000001</v>
      </c>
      <c r="F194" s="1" t="s">
        <v>18</v>
      </c>
      <c r="G194" s="6">
        <v>0.48055555555555557</v>
      </c>
      <c r="H194" s="6">
        <v>0.56180555555555556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">
        <f t="shared" ref="S194:S257" si="6">SUM(I194:R194)</f>
        <v>0</v>
      </c>
      <c r="T194" s="56">
        <f t="shared" ref="T194:T257" si="7">(H194-G194)</f>
        <v>8.1249999999999989E-2</v>
      </c>
    </row>
    <row r="195" spans="1:20" ht="22.5" customHeight="1" x14ac:dyDescent="0.25">
      <c r="A195" s="36">
        <v>42304</v>
      </c>
      <c r="B195" s="1" t="s">
        <v>50</v>
      </c>
      <c r="C195" s="3" t="s">
        <v>76</v>
      </c>
      <c r="D195" s="15">
        <v>44.199539999999999</v>
      </c>
      <c r="E195" s="8">
        <v>-88.441800000000001</v>
      </c>
      <c r="F195" s="1" t="s">
        <v>18</v>
      </c>
      <c r="G195" s="6">
        <v>0.56180555555555556</v>
      </c>
      <c r="H195" s="6">
        <v>0.60833333333333328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3">
        <f t="shared" si="6"/>
        <v>0</v>
      </c>
      <c r="T195" s="56">
        <f t="shared" si="7"/>
        <v>4.6527777777777724E-2</v>
      </c>
    </row>
    <row r="196" spans="1:20" ht="22.5" customHeight="1" x14ac:dyDescent="0.25">
      <c r="A196" s="36">
        <v>42304</v>
      </c>
      <c r="B196" s="1" t="s">
        <v>50</v>
      </c>
      <c r="C196" s="3" t="s">
        <v>77</v>
      </c>
      <c r="D196" s="15">
        <v>44.199309999999997</v>
      </c>
      <c r="E196" s="8">
        <v>-88.441789999999997</v>
      </c>
      <c r="F196" s="1" t="s">
        <v>42</v>
      </c>
      <c r="G196" s="6">
        <v>0.48194444444444445</v>
      </c>
      <c r="H196" s="6">
        <v>0.5625</v>
      </c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">
        <f t="shared" si="6"/>
        <v>0</v>
      </c>
      <c r="T196" s="56">
        <f t="shared" si="7"/>
        <v>8.0555555555555547E-2</v>
      </c>
    </row>
    <row r="197" spans="1:20" ht="22.5" customHeight="1" x14ac:dyDescent="0.25">
      <c r="A197" s="36">
        <v>42304</v>
      </c>
      <c r="B197" s="1" t="s">
        <v>50</v>
      </c>
      <c r="C197" s="3" t="s">
        <v>77</v>
      </c>
      <c r="D197" s="15">
        <v>44.199309999999997</v>
      </c>
      <c r="E197" s="8">
        <v>-88.441789999999997</v>
      </c>
      <c r="F197" s="1" t="s">
        <v>42</v>
      </c>
      <c r="G197" s="6">
        <v>0.5625</v>
      </c>
      <c r="H197" s="6">
        <v>0.60902777777777783</v>
      </c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">
        <f t="shared" si="6"/>
        <v>0</v>
      </c>
      <c r="T197" s="56">
        <f t="shared" si="7"/>
        <v>4.6527777777777835E-2</v>
      </c>
    </row>
    <row r="198" spans="1:20" ht="22.5" customHeight="1" x14ac:dyDescent="0.25">
      <c r="A198" s="36">
        <v>42304</v>
      </c>
      <c r="B198" s="1" t="s">
        <v>50</v>
      </c>
      <c r="C198" s="3" t="s">
        <v>78</v>
      </c>
      <c r="D198" s="15">
        <v>44.199159999999999</v>
      </c>
      <c r="E198" s="8">
        <v>-88.441509999999994</v>
      </c>
      <c r="F198" s="1" t="s">
        <v>43</v>
      </c>
      <c r="G198" s="6">
        <v>0.4826388888888889</v>
      </c>
      <c r="H198" s="6">
        <v>0.56319444444444444</v>
      </c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">
        <f t="shared" si="6"/>
        <v>0</v>
      </c>
      <c r="T198" s="56">
        <f t="shared" si="7"/>
        <v>8.0555555555555547E-2</v>
      </c>
    </row>
    <row r="199" spans="1:20" ht="22.5" customHeight="1" x14ac:dyDescent="0.25">
      <c r="A199" s="36">
        <v>42304</v>
      </c>
      <c r="B199" s="1" t="s">
        <v>50</v>
      </c>
      <c r="C199" s="3" t="s">
        <v>78</v>
      </c>
      <c r="D199" s="15">
        <v>44.199159999999999</v>
      </c>
      <c r="E199" s="8">
        <v>-88.441509999999994</v>
      </c>
      <c r="F199" s="1" t="s">
        <v>43</v>
      </c>
      <c r="G199" s="6">
        <v>0.56319444444444444</v>
      </c>
      <c r="H199" s="6">
        <v>0.60972222222222217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">
        <f t="shared" si="6"/>
        <v>0</v>
      </c>
      <c r="T199" s="56">
        <f t="shared" si="7"/>
        <v>4.6527777777777724E-2</v>
      </c>
    </row>
    <row r="200" spans="1:20" ht="22.5" customHeight="1" x14ac:dyDescent="0.25">
      <c r="A200" s="36">
        <v>42304</v>
      </c>
      <c r="B200" s="1" t="s">
        <v>50</v>
      </c>
      <c r="C200" s="3" t="s">
        <v>17</v>
      </c>
      <c r="D200" s="15" t="s">
        <v>637</v>
      </c>
      <c r="E200" s="8">
        <v>-88.460409999999996</v>
      </c>
      <c r="F200" s="1" t="s">
        <v>42</v>
      </c>
      <c r="G200" s="6">
        <v>0.53680555555555554</v>
      </c>
      <c r="H200" s="6">
        <v>0.58333333333333337</v>
      </c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">
        <f t="shared" si="6"/>
        <v>0</v>
      </c>
      <c r="T200" s="56">
        <f t="shared" si="7"/>
        <v>4.6527777777777835E-2</v>
      </c>
    </row>
    <row r="201" spans="1:20" ht="22.5" customHeight="1" x14ac:dyDescent="0.25">
      <c r="A201" s="36">
        <v>42304</v>
      </c>
      <c r="B201" s="1" t="s">
        <v>50</v>
      </c>
      <c r="C201" s="3" t="s">
        <v>25</v>
      </c>
      <c r="D201" s="15">
        <v>44.201189999999997</v>
      </c>
      <c r="E201" s="8">
        <v>-88.461519999999993</v>
      </c>
      <c r="F201" s="1" t="s">
        <v>43</v>
      </c>
      <c r="G201" s="6">
        <v>0.54999999999999993</v>
      </c>
      <c r="H201" s="6">
        <v>0.59513888888888888</v>
      </c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">
        <f t="shared" si="6"/>
        <v>0</v>
      </c>
      <c r="T201" s="56">
        <f t="shared" si="7"/>
        <v>4.5138888888888951E-2</v>
      </c>
    </row>
    <row r="202" spans="1:20" ht="22.5" customHeight="1" x14ac:dyDescent="0.25">
      <c r="A202" s="36">
        <v>42304</v>
      </c>
      <c r="B202" s="1" t="s">
        <v>50</v>
      </c>
      <c r="C202" s="3" t="s">
        <v>19</v>
      </c>
      <c r="D202" s="15">
        <v>44.202080000000002</v>
      </c>
      <c r="E202" s="8">
        <v>-88.460790000000003</v>
      </c>
      <c r="F202" s="1" t="s">
        <v>43</v>
      </c>
      <c r="G202" s="6">
        <v>0.53888888888888886</v>
      </c>
      <c r="H202" s="6">
        <v>0.58680555555555558</v>
      </c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3">
        <f t="shared" si="6"/>
        <v>0</v>
      </c>
      <c r="T202" s="56">
        <f t="shared" si="7"/>
        <v>4.7916666666666718E-2</v>
      </c>
    </row>
    <row r="203" spans="1:20" ht="22.5" customHeight="1" x14ac:dyDescent="0.25">
      <c r="A203" s="36">
        <v>42304</v>
      </c>
      <c r="B203" s="1" t="s">
        <v>50</v>
      </c>
      <c r="C203" s="3" t="s">
        <v>20</v>
      </c>
      <c r="D203" s="15">
        <v>44.20194</v>
      </c>
      <c r="E203" s="8">
        <v>-88.460970000000003</v>
      </c>
      <c r="F203" s="1" t="s">
        <v>43</v>
      </c>
      <c r="G203" s="6">
        <v>0.54236111111111118</v>
      </c>
      <c r="H203" s="6">
        <v>0.58819444444444446</v>
      </c>
      <c r="I203" s="24"/>
      <c r="J203" s="24"/>
      <c r="K203" s="24"/>
      <c r="L203" s="24"/>
      <c r="M203" s="24">
        <v>1</v>
      </c>
      <c r="N203" s="24"/>
      <c r="O203" s="24"/>
      <c r="P203" s="24"/>
      <c r="Q203" s="24"/>
      <c r="R203" s="24"/>
      <c r="S203" s="3">
        <f t="shared" si="6"/>
        <v>1</v>
      </c>
      <c r="T203" s="56">
        <f t="shared" si="7"/>
        <v>4.5833333333333282E-2</v>
      </c>
    </row>
    <row r="204" spans="1:20" ht="22.5" customHeight="1" x14ac:dyDescent="0.25">
      <c r="A204" s="36">
        <v>42304</v>
      </c>
      <c r="B204" s="1" t="s">
        <v>50</v>
      </c>
      <c r="C204" s="3" t="s">
        <v>21</v>
      </c>
      <c r="D204" s="15">
        <v>44.201830000000001</v>
      </c>
      <c r="E204" s="8">
        <v>-88.461070000000007</v>
      </c>
      <c r="F204" s="1" t="s">
        <v>18</v>
      </c>
      <c r="G204" s="6">
        <v>0.54166666666666663</v>
      </c>
      <c r="H204" s="6">
        <v>0.58888888888888891</v>
      </c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">
        <f t="shared" si="6"/>
        <v>0</v>
      </c>
      <c r="T204" s="56">
        <f t="shared" si="7"/>
        <v>4.7222222222222276E-2</v>
      </c>
    </row>
    <row r="205" spans="1:20" ht="22.5" customHeight="1" x14ac:dyDescent="0.25">
      <c r="A205" s="36">
        <v>42304</v>
      </c>
      <c r="B205" s="1" t="s">
        <v>50</v>
      </c>
      <c r="C205" s="3" t="s">
        <v>22</v>
      </c>
      <c r="D205" s="15">
        <v>44.201729999999998</v>
      </c>
      <c r="E205" s="8">
        <v>-88.461209999999994</v>
      </c>
      <c r="F205" s="1" t="s">
        <v>42</v>
      </c>
      <c r="G205" s="6">
        <v>0.54375000000000007</v>
      </c>
      <c r="H205" s="6">
        <v>0.59027777777777779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">
        <f t="shared" si="6"/>
        <v>0</v>
      </c>
      <c r="T205" s="56">
        <f t="shared" si="7"/>
        <v>4.6527777777777724E-2</v>
      </c>
    </row>
    <row r="206" spans="1:20" ht="22.5" customHeight="1" x14ac:dyDescent="0.25">
      <c r="A206" s="36">
        <v>42304</v>
      </c>
      <c r="B206" s="1" t="s">
        <v>50</v>
      </c>
      <c r="C206" s="3" t="s">
        <v>24</v>
      </c>
      <c r="D206" s="15">
        <v>44.201599999999999</v>
      </c>
      <c r="E206" s="8">
        <v>-88.461309999999997</v>
      </c>
      <c r="F206" s="1" t="s">
        <v>43</v>
      </c>
      <c r="G206" s="6">
        <v>0.54513888888888895</v>
      </c>
      <c r="H206" s="6">
        <v>0.59097222222222223</v>
      </c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">
        <f t="shared" si="6"/>
        <v>0</v>
      </c>
      <c r="T206" s="56">
        <f t="shared" si="7"/>
        <v>4.5833333333333282E-2</v>
      </c>
    </row>
    <row r="207" spans="1:20" ht="22.5" customHeight="1" x14ac:dyDescent="0.25">
      <c r="A207" s="36">
        <v>42304</v>
      </c>
      <c r="B207" s="1" t="s">
        <v>50</v>
      </c>
      <c r="C207" s="3" t="s">
        <v>28</v>
      </c>
      <c r="D207" s="15">
        <v>44.201509999999999</v>
      </c>
      <c r="E207" s="8">
        <v>-88.461349999999996</v>
      </c>
      <c r="F207" s="1" t="s">
        <v>18</v>
      </c>
      <c r="G207" s="6">
        <v>0.54652777777777783</v>
      </c>
      <c r="H207" s="6">
        <v>0.59236111111111112</v>
      </c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">
        <f t="shared" si="6"/>
        <v>0</v>
      </c>
      <c r="T207" s="56">
        <f t="shared" si="7"/>
        <v>4.5833333333333282E-2</v>
      </c>
    </row>
    <row r="208" spans="1:20" ht="22.5" customHeight="1" x14ac:dyDescent="0.25">
      <c r="A208" s="36">
        <v>42304</v>
      </c>
      <c r="B208" s="1" t="s">
        <v>50</v>
      </c>
      <c r="C208" s="3" t="s">
        <v>27</v>
      </c>
      <c r="D208" s="15">
        <v>44.201410000000003</v>
      </c>
      <c r="E208" s="8">
        <v>-88.461380000000005</v>
      </c>
      <c r="F208" s="1" t="s">
        <v>42</v>
      </c>
      <c r="G208" s="6">
        <v>0.54791666666666672</v>
      </c>
      <c r="H208" s="6">
        <v>0.59305555555555556</v>
      </c>
      <c r="I208" s="24"/>
      <c r="J208" s="24">
        <v>1</v>
      </c>
      <c r="K208" s="24"/>
      <c r="L208" s="24"/>
      <c r="M208" s="24"/>
      <c r="N208" s="24"/>
      <c r="O208" s="24"/>
      <c r="P208" s="24"/>
      <c r="Q208" s="24"/>
      <c r="R208" s="24"/>
      <c r="S208" s="3">
        <f t="shared" si="6"/>
        <v>1</v>
      </c>
      <c r="T208" s="56">
        <f t="shared" si="7"/>
        <v>4.513888888888884E-2</v>
      </c>
    </row>
    <row r="209" spans="1:20" ht="22.5" customHeight="1" x14ac:dyDescent="0.25">
      <c r="A209" s="36">
        <v>42304</v>
      </c>
      <c r="B209" s="1" t="s">
        <v>50</v>
      </c>
      <c r="C209" s="3" t="s">
        <v>26</v>
      </c>
      <c r="D209" s="15">
        <v>44.201320000000003</v>
      </c>
      <c r="E209" s="8">
        <v>-88.461439999999996</v>
      </c>
      <c r="F209" s="1" t="s">
        <v>18</v>
      </c>
      <c r="G209" s="6">
        <v>0.5493055555555556</v>
      </c>
      <c r="H209" s="6">
        <v>0.59444444444444444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">
        <f t="shared" si="6"/>
        <v>0</v>
      </c>
      <c r="T209" s="56">
        <f t="shared" si="7"/>
        <v>4.513888888888884E-2</v>
      </c>
    </row>
    <row r="210" spans="1:20" ht="22.5" customHeight="1" x14ac:dyDescent="0.25">
      <c r="A210" s="36">
        <v>42305</v>
      </c>
      <c r="B210" s="1" t="s">
        <v>52</v>
      </c>
      <c r="C210" s="3" t="s">
        <v>55</v>
      </c>
      <c r="D210" s="15">
        <v>44.202069999999999</v>
      </c>
      <c r="E210" s="8">
        <v>-88.431640000000002</v>
      </c>
      <c r="F210" s="1" t="s">
        <v>43</v>
      </c>
      <c r="G210" s="6">
        <v>0.43402777777777773</v>
      </c>
      <c r="H210" s="6">
        <v>0.53541666666666665</v>
      </c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">
        <f t="shared" si="6"/>
        <v>0</v>
      </c>
      <c r="T210" s="56">
        <f t="shared" si="7"/>
        <v>0.10138888888888892</v>
      </c>
    </row>
    <row r="211" spans="1:20" ht="22.5" customHeight="1" x14ac:dyDescent="0.25">
      <c r="A211" s="36">
        <v>42305</v>
      </c>
      <c r="B211" s="1" t="s">
        <v>52</v>
      </c>
      <c r="C211" s="3" t="s">
        <v>124</v>
      </c>
      <c r="D211" s="15">
        <v>44.203479999999999</v>
      </c>
      <c r="E211" s="8">
        <v>-88.427170000000004</v>
      </c>
      <c r="F211" s="1" t="s">
        <v>43</v>
      </c>
      <c r="G211" s="6">
        <v>0.46180555555555558</v>
      </c>
      <c r="H211" s="6">
        <v>0.54791666666666672</v>
      </c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">
        <f t="shared" si="6"/>
        <v>0</v>
      </c>
      <c r="T211" s="56">
        <f t="shared" si="7"/>
        <v>8.6111111111111138E-2</v>
      </c>
    </row>
    <row r="212" spans="1:20" ht="22.5" customHeight="1" x14ac:dyDescent="0.25">
      <c r="A212" s="36">
        <v>42305</v>
      </c>
      <c r="B212" s="1" t="s">
        <v>52</v>
      </c>
      <c r="C212" s="3" t="s">
        <v>66</v>
      </c>
      <c r="D212" s="15">
        <v>44.202030000000001</v>
      </c>
      <c r="E212" s="8">
        <v>-88.431079999999994</v>
      </c>
      <c r="F212" s="1" t="s">
        <v>42</v>
      </c>
      <c r="G212" s="6">
        <v>0.4375</v>
      </c>
      <c r="H212" s="6">
        <v>0.53611111111111109</v>
      </c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">
        <f t="shared" si="6"/>
        <v>0</v>
      </c>
      <c r="T212" s="56">
        <f t="shared" si="7"/>
        <v>9.8611111111111094E-2</v>
      </c>
    </row>
    <row r="213" spans="1:20" ht="22.5" customHeight="1" x14ac:dyDescent="0.25">
      <c r="A213" s="36">
        <v>42305</v>
      </c>
      <c r="B213" s="1" t="s">
        <v>52</v>
      </c>
      <c r="C213" s="3" t="s">
        <v>67</v>
      </c>
      <c r="D213" s="15">
        <v>44.202219999999997</v>
      </c>
      <c r="E213" s="8">
        <v>-88.430499999999995</v>
      </c>
      <c r="F213" s="1" t="s">
        <v>18</v>
      </c>
      <c r="G213" s="6">
        <v>0.44097222222222227</v>
      </c>
      <c r="H213" s="6">
        <v>0.5395833333333333</v>
      </c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">
        <f t="shared" si="6"/>
        <v>0</v>
      </c>
      <c r="T213" s="56">
        <f t="shared" si="7"/>
        <v>9.8611111111111038E-2</v>
      </c>
    </row>
    <row r="214" spans="1:20" ht="22.5" customHeight="1" x14ac:dyDescent="0.25">
      <c r="A214" s="36">
        <v>42305</v>
      </c>
      <c r="B214" s="1" t="s">
        <v>52</v>
      </c>
      <c r="C214" s="3" t="s">
        <v>68</v>
      </c>
      <c r="D214" s="15">
        <v>44.202379999999998</v>
      </c>
      <c r="E214" s="8">
        <v>-88.430139999999994</v>
      </c>
      <c r="F214" s="1" t="s">
        <v>57</v>
      </c>
      <c r="G214" s="6">
        <v>0.44444444444444442</v>
      </c>
      <c r="H214" s="6">
        <v>0.54166666666666663</v>
      </c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">
        <f t="shared" si="6"/>
        <v>0</v>
      </c>
      <c r="T214" s="56">
        <f t="shared" si="7"/>
        <v>9.722222222222221E-2</v>
      </c>
    </row>
    <row r="215" spans="1:20" ht="22.5" customHeight="1" x14ac:dyDescent="0.25">
      <c r="A215" s="36">
        <v>42305</v>
      </c>
      <c r="B215" s="1" t="s">
        <v>52</v>
      </c>
      <c r="C215" s="3" t="s">
        <v>69</v>
      </c>
      <c r="D215" s="15">
        <v>44.202959999999997</v>
      </c>
      <c r="E215" s="8">
        <v>-88.429389999999998</v>
      </c>
      <c r="F215" s="1" t="s">
        <v>42</v>
      </c>
      <c r="G215" s="6">
        <v>0.44791666666666669</v>
      </c>
      <c r="H215" s="6">
        <v>0.54305555555555551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">
        <f t="shared" si="6"/>
        <v>0</v>
      </c>
      <c r="T215" s="56">
        <f t="shared" si="7"/>
        <v>9.5138888888888828E-2</v>
      </c>
    </row>
    <row r="216" spans="1:20" ht="22.5" customHeight="1" x14ac:dyDescent="0.25">
      <c r="A216" s="36">
        <v>42305</v>
      </c>
      <c r="B216" s="1" t="s">
        <v>52</v>
      </c>
      <c r="C216" s="3" t="s">
        <v>70</v>
      </c>
      <c r="D216" s="15">
        <v>44.202939999999998</v>
      </c>
      <c r="E216" s="8">
        <v>-88.429019999999994</v>
      </c>
      <c r="F216" s="1" t="s">
        <v>43</v>
      </c>
      <c r="G216" s="6">
        <v>0.4513888888888889</v>
      </c>
      <c r="H216" s="6">
        <v>0.54513888888888895</v>
      </c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">
        <f t="shared" si="6"/>
        <v>0</v>
      </c>
      <c r="T216" s="56">
        <f t="shared" si="7"/>
        <v>9.3750000000000056E-2</v>
      </c>
    </row>
    <row r="217" spans="1:20" ht="22.5" customHeight="1" x14ac:dyDescent="0.25">
      <c r="A217" s="36">
        <v>42305</v>
      </c>
      <c r="B217" s="1" t="s">
        <v>52</v>
      </c>
      <c r="C217" s="3" t="s">
        <v>71</v>
      </c>
      <c r="D217" s="15">
        <v>44.203209999999999</v>
      </c>
      <c r="E217" s="8">
        <v>-88.428610000000006</v>
      </c>
      <c r="F217" s="1" t="s">
        <v>18</v>
      </c>
      <c r="G217" s="6">
        <v>0.45208333333333334</v>
      </c>
      <c r="H217" s="6">
        <v>0.54583333333333328</v>
      </c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3">
        <f t="shared" si="6"/>
        <v>0</v>
      </c>
      <c r="T217" s="56">
        <f t="shared" si="7"/>
        <v>9.3749999999999944E-2</v>
      </c>
    </row>
    <row r="218" spans="1:20" ht="22.5" customHeight="1" x14ac:dyDescent="0.25">
      <c r="A218" s="36">
        <v>42305</v>
      </c>
      <c r="B218" s="1" t="s">
        <v>52</v>
      </c>
      <c r="C218" s="3" t="s">
        <v>72</v>
      </c>
      <c r="D218" s="15">
        <v>44.203539999999997</v>
      </c>
      <c r="E218" s="8">
        <f>-88.42806</f>
        <v>-88.428060000000002</v>
      </c>
      <c r="F218" s="1" t="s">
        <v>43</v>
      </c>
      <c r="G218" s="6">
        <v>0.45694444444444443</v>
      </c>
      <c r="H218" s="6">
        <v>0.54652777777777783</v>
      </c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3">
        <f t="shared" si="6"/>
        <v>0</v>
      </c>
      <c r="T218" s="56">
        <f t="shared" si="7"/>
        <v>8.9583333333333404E-2</v>
      </c>
    </row>
    <row r="219" spans="1:20" ht="22.5" customHeight="1" x14ac:dyDescent="0.25">
      <c r="A219" s="36">
        <v>42305</v>
      </c>
      <c r="B219" s="1" t="s">
        <v>52</v>
      </c>
      <c r="C219" s="3" t="s">
        <v>123</v>
      </c>
      <c r="D219" s="15">
        <v>44.203490000000002</v>
      </c>
      <c r="E219" s="8">
        <v>-88.427700000000002</v>
      </c>
      <c r="F219" s="1" t="s">
        <v>43</v>
      </c>
      <c r="G219" s="6">
        <v>0.45833333333333331</v>
      </c>
      <c r="H219" s="6">
        <v>0.54722222222222217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">
        <f t="shared" si="6"/>
        <v>0</v>
      </c>
      <c r="T219" s="56">
        <f t="shared" si="7"/>
        <v>8.8888888888888851E-2</v>
      </c>
    </row>
    <row r="220" spans="1:20" ht="22.5" customHeight="1" x14ac:dyDescent="0.25">
      <c r="A220" s="36">
        <v>42305</v>
      </c>
      <c r="B220" s="1" t="s">
        <v>52</v>
      </c>
      <c r="C220" s="3" t="s">
        <v>45</v>
      </c>
      <c r="D220" s="15">
        <v>44.199489999999997</v>
      </c>
      <c r="E220" s="8">
        <v>-88.450289999999995</v>
      </c>
      <c r="F220" s="1" t="s">
        <v>43</v>
      </c>
      <c r="G220" s="6">
        <v>0.47916666666666669</v>
      </c>
      <c r="H220" s="6">
        <v>0.56180555555555556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">
        <f t="shared" si="6"/>
        <v>0</v>
      </c>
      <c r="T220" s="56">
        <f t="shared" si="7"/>
        <v>8.2638888888888873E-2</v>
      </c>
    </row>
    <row r="221" spans="1:20" ht="22.5" customHeight="1" x14ac:dyDescent="0.25">
      <c r="A221" s="36">
        <v>42305</v>
      </c>
      <c r="B221" s="1" t="s">
        <v>52</v>
      </c>
      <c r="C221" s="3" t="s">
        <v>40</v>
      </c>
      <c r="D221" s="15">
        <v>44.200229999999998</v>
      </c>
      <c r="E221" s="8">
        <v>-88.449799999999996</v>
      </c>
      <c r="F221" s="1" t="s">
        <v>42</v>
      </c>
      <c r="G221" s="6">
        <v>0.47986111111111113</v>
      </c>
      <c r="H221" s="6">
        <v>0.56111111111111112</v>
      </c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">
        <f t="shared" si="6"/>
        <v>0</v>
      </c>
      <c r="T221" s="56">
        <f t="shared" si="7"/>
        <v>8.1249999999999989E-2</v>
      </c>
    </row>
    <row r="222" spans="1:20" ht="22.5" customHeight="1" x14ac:dyDescent="0.25">
      <c r="A222" s="36">
        <v>42305</v>
      </c>
      <c r="B222" s="1" t="s">
        <v>52</v>
      </c>
      <c r="C222" s="3" t="s">
        <v>41</v>
      </c>
      <c r="D222" s="15">
        <v>44.199719999999999</v>
      </c>
      <c r="E222" s="8">
        <v>-88.44941</v>
      </c>
      <c r="F222" s="1" t="s">
        <v>18</v>
      </c>
      <c r="G222" s="6">
        <v>0.4826388888888889</v>
      </c>
      <c r="H222" s="6">
        <v>0.55972222222222223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">
        <f t="shared" si="6"/>
        <v>0</v>
      </c>
      <c r="T222" s="56">
        <f t="shared" si="7"/>
        <v>7.7083333333333337E-2</v>
      </c>
    </row>
    <row r="223" spans="1:20" ht="22.5" customHeight="1" x14ac:dyDescent="0.25">
      <c r="A223" s="36">
        <v>42305</v>
      </c>
      <c r="B223" s="1" t="s">
        <v>52</v>
      </c>
      <c r="C223" s="3" t="s">
        <v>100</v>
      </c>
      <c r="D223" s="15">
        <v>44.19979</v>
      </c>
      <c r="E223" s="8">
        <v>-88.449259999999995</v>
      </c>
      <c r="F223" s="1" t="s">
        <v>42</v>
      </c>
      <c r="G223" s="6">
        <v>0.48472222222222222</v>
      </c>
      <c r="H223" s="6">
        <v>0.55972222222222223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3">
        <f t="shared" si="6"/>
        <v>0</v>
      </c>
      <c r="T223" s="56">
        <f t="shared" si="7"/>
        <v>7.5000000000000011E-2</v>
      </c>
    </row>
    <row r="224" spans="1:20" ht="22.5" customHeight="1" x14ac:dyDescent="0.25">
      <c r="A224" s="36">
        <v>42305</v>
      </c>
      <c r="B224" s="1" t="s">
        <v>52</v>
      </c>
      <c r="C224" s="3" t="s">
        <v>101</v>
      </c>
      <c r="D224" s="20">
        <v>44.199809999999999</v>
      </c>
      <c r="E224" s="8">
        <v>-88.449110000000005</v>
      </c>
      <c r="F224" s="1" t="s">
        <v>42</v>
      </c>
      <c r="G224" s="6">
        <v>0.48541666666666666</v>
      </c>
      <c r="H224" s="6">
        <v>0.55902777777777779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">
        <f t="shared" si="6"/>
        <v>0</v>
      </c>
      <c r="T224" s="56">
        <f t="shared" si="7"/>
        <v>7.3611111111111127E-2</v>
      </c>
    </row>
    <row r="225" spans="1:20" ht="22.5" customHeight="1" x14ac:dyDescent="0.25">
      <c r="A225" s="36">
        <v>42305</v>
      </c>
      <c r="B225" s="1" t="s">
        <v>52</v>
      </c>
      <c r="C225" s="3" t="s">
        <v>102</v>
      </c>
      <c r="D225" s="15">
        <v>44.199869999999997</v>
      </c>
      <c r="E225" s="8">
        <v>-88.448999999999998</v>
      </c>
      <c r="F225" s="1" t="s">
        <v>43</v>
      </c>
      <c r="G225" s="6">
        <v>0.4861111111111111</v>
      </c>
      <c r="H225" s="6">
        <v>0.55833333333333335</v>
      </c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">
        <f t="shared" si="6"/>
        <v>0</v>
      </c>
      <c r="T225" s="56">
        <f t="shared" si="7"/>
        <v>7.2222222222222243E-2</v>
      </c>
    </row>
    <row r="226" spans="1:20" ht="22.5" customHeight="1" x14ac:dyDescent="0.25">
      <c r="A226" s="36">
        <v>42305</v>
      </c>
      <c r="B226" s="1" t="s">
        <v>52</v>
      </c>
      <c r="C226" s="3" t="s">
        <v>103</v>
      </c>
      <c r="D226" s="15">
        <v>44.200040000000001</v>
      </c>
      <c r="E226" s="8">
        <v>-88.448549999999997</v>
      </c>
      <c r="F226" s="1" t="s">
        <v>43</v>
      </c>
      <c r="G226" s="6">
        <v>0.48749999999999999</v>
      </c>
      <c r="H226" s="6">
        <v>0.55763888888888891</v>
      </c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3">
        <f t="shared" si="6"/>
        <v>0</v>
      </c>
      <c r="T226" s="56">
        <f t="shared" si="7"/>
        <v>7.0138888888888917E-2</v>
      </c>
    </row>
    <row r="227" spans="1:20" ht="22.5" customHeight="1" x14ac:dyDescent="0.25">
      <c r="A227" s="36">
        <v>42305</v>
      </c>
      <c r="B227" s="1" t="s">
        <v>52</v>
      </c>
      <c r="C227" s="3" t="s">
        <v>128</v>
      </c>
      <c r="D227" s="15">
        <v>44.200189999999999</v>
      </c>
      <c r="E227" s="8">
        <v>-88.448229999999995</v>
      </c>
      <c r="F227" s="1" t="s">
        <v>42</v>
      </c>
      <c r="G227" s="6">
        <v>0.48819444444444443</v>
      </c>
      <c r="H227" s="6">
        <v>0.55694444444444446</v>
      </c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">
        <f t="shared" si="6"/>
        <v>0</v>
      </c>
      <c r="T227" s="56">
        <f t="shared" si="7"/>
        <v>6.8750000000000033E-2</v>
      </c>
    </row>
    <row r="228" spans="1:20" ht="22.5" customHeight="1" x14ac:dyDescent="0.25">
      <c r="A228" s="36">
        <v>42305</v>
      </c>
      <c r="B228" s="1" t="s">
        <v>52</v>
      </c>
      <c r="C228" s="3" t="s">
        <v>129</v>
      </c>
      <c r="D228" s="15">
        <v>44.200240000000001</v>
      </c>
      <c r="E228" s="8">
        <v>-88.448009999999996</v>
      </c>
      <c r="F228" s="1" t="s">
        <v>57</v>
      </c>
      <c r="G228" s="6">
        <v>0.48888888888888887</v>
      </c>
      <c r="H228" s="6">
        <v>0.55625000000000002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">
        <f t="shared" si="6"/>
        <v>0</v>
      </c>
      <c r="T228" s="56">
        <f t="shared" si="7"/>
        <v>6.7361111111111149E-2</v>
      </c>
    </row>
    <row r="229" spans="1:20" ht="22.5" customHeight="1" x14ac:dyDescent="0.25">
      <c r="A229" s="36">
        <v>42305</v>
      </c>
      <c r="B229" s="1" t="s">
        <v>52</v>
      </c>
      <c r="C229" s="3" t="s">
        <v>51</v>
      </c>
      <c r="D229" s="15">
        <v>44.198909999999998</v>
      </c>
      <c r="E229" s="8">
        <v>-88.439869999999999</v>
      </c>
      <c r="F229" s="1"/>
      <c r="G229" s="6">
        <v>0.50347222222222221</v>
      </c>
      <c r="H229" s="6">
        <v>0.57638888888888895</v>
      </c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">
        <f t="shared" si="6"/>
        <v>0</v>
      </c>
      <c r="T229" s="56">
        <f t="shared" si="7"/>
        <v>7.2916666666666741E-2</v>
      </c>
    </row>
    <row r="230" spans="1:20" ht="22.5" customHeight="1" x14ac:dyDescent="0.25">
      <c r="A230" s="36">
        <v>42305</v>
      </c>
      <c r="B230" s="1" t="s">
        <v>52</v>
      </c>
      <c r="C230" s="3" t="s">
        <v>131</v>
      </c>
      <c r="D230" s="15">
        <v>44.199539999999999</v>
      </c>
      <c r="E230" s="8">
        <v>-88.441280000000006</v>
      </c>
      <c r="F230" s="1" t="s">
        <v>18</v>
      </c>
      <c r="G230" s="6">
        <v>0.51458333333333328</v>
      </c>
      <c r="H230" s="6">
        <v>0.5708333333333333</v>
      </c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3">
        <f t="shared" si="6"/>
        <v>0</v>
      </c>
      <c r="T230" s="56">
        <f t="shared" si="7"/>
        <v>5.6250000000000022E-2</v>
      </c>
    </row>
    <row r="231" spans="1:20" ht="22.5" customHeight="1" x14ac:dyDescent="0.25">
      <c r="A231" s="36">
        <v>42305</v>
      </c>
      <c r="B231" s="1" t="s">
        <v>52</v>
      </c>
      <c r="C231" s="3" t="s">
        <v>74</v>
      </c>
      <c r="D231" s="15">
        <v>44.198900000000002</v>
      </c>
      <c r="E231" s="21">
        <v>-88.440029999999993</v>
      </c>
      <c r="F231" s="1" t="s">
        <v>43</v>
      </c>
      <c r="G231" s="6">
        <v>0.50347222222222221</v>
      </c>
      <c r="H231" s="6">
        <v>0.57638888888888895</v>
      </c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">
        <f t="shared" si="6"/>
        <v>0</v>
      </c>
      <c r="T231" s="56">
        <f t="shared" si="7"/>
        <v>7.2916666666666741E-2</v>
      </c>
    </row>
    <row r="232" spans="1:20" ht="22.5" customHeight="1" x14ac:dyDescent="0.25">
      <c r="A232" s="36">
        <v>42305</v>
      </c>
      <c r="B232" s="1" t="s">
        <v>52</v>
      </c>
      <c r="C232" s="3" t="s">
        <v>75</v>
      </c>
      <c r="D232" s="15">
        <v>44.198920000000001</v>
      </c>
      <c r="E232" s="8">
        <v>-88.440119999999993</v>
      </c>
      <c r="F232" s="1" t="s">
        <v>18</v>
      </c>
      <c r="G232" s="6">
        <v>0.50416666666666665</v>
      </c>
      <c r="H232" s="6">
        <v>0.5756944444444444</v>
      </c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">
        <f t="shared" si="6"/>
        <v>0</v>
      </c>
      <c r="T232" s="56">
        <f t="shared" si="7"/>
        <v>7.1527777777777746E-2</v>
      </c>
    </row>
    <row r="233" spans="1:20" ht="22.5" customHeight="1" x14ac:dyDescent="0.25">
      <c r="A233" s="36">
        <v>42305</v>
      </c>
      <c r="B233" s="1" t="s">
        <v>52</v>
      </c>
      <c r="C233" s="3" t="s">
        <v>76</v>
      </c>
      <c r="D233" s="15">
        <v>44.198900000000002</v>
      </c>
      <c r="E233" s="8">
        <v>-88.440299999999993</v>
      </c>
      <c r="F233" s="1" t="s">
        <v>42</v>
      </c>
      <c r="G233" s="6">
        <v>0.50486111111111109</v>
      </c>
      <c r="H233" s="6">
        <v>0.5756944444444444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3">
        <f t="shared" si="6"/>
        <v>0</v>
      </c>
      <c r="T233" s="56">
        <f t="shared" si="7"/>
        <v>7.0833333333333304E-2</v>
      </c>
    </row>
    <row r="234" spans="1:20" ht="22.5" customHeight="1" x14ac:dyDescent="0.25">
      <c r="A234" s="36">
        <v>42305</v>
      </c>
      <c r="B234" s="1" t="s">
        <v>52</v>
      </c>
      <c r="C234" s="3" t="s">
        <v>77</v>
      </c>
      <c r="D234" s="15">
        <v>44.198999999999998</v>
      </c>
      <c r="E234" s="8">
        <v>-88.440569999999994</v>
      </c>
      <c r="F234" s="1" t="s">
        <v>18</v>
      </c>
      <c r="G234" s="6">
        <v>0.50902777777777775</v>
      </c>
      <c r="H234" s="6">
        <v>0.57500000000000007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">
        <f t="shared" si="6"/>
        <v>0</v>
      </c>
      <c r="T234" s="56">
        <f t="shared" si="7"/>
        <v>6.5972222222222321E-2</v>
      </c>
    </row>
    <row r="235" spans="1:20" ht="22.5" customHeight="1" x14ac:dyDescent="0.25">
      <c r="A235" s="36">
        <v>42305</v>
      </c>
      <c r="B235" s="1" t="s">
        <v>52</v>
      </c>
      <c r="C235" s="3" t="s">
        <v>78</v>
      </c>
      <c r="D235" s="15">
        <v>44.199260000000002</v>
      </c>
      <c r="E235" s="8">
        <v>-88.440650000000005</v>
      </c>
      <c r="F235" s="1" t="s">
        <v>42</v>
      </c>
      <c r="G235" s="6">
        <v>0.51041666666666663</v>
      </c>
      <c r="H235" s="6">
        <v>0.57361111111111118</v>
      </c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">
        <f t="shared" si="6"/>
        <v>0</v>
      </c>
      <c r="T235" s="56">
        <f t="shared" si="7"/>
        <v>6.3194444444444553E-2</v>
      </c>
    </row>
    <row r="236" spans="1:20" ht="22.5" customHeight="1" x14ac:dyDescent="0.25">
      <c r="A236" s="36">
        <v>42305</v>
      </c>
      <c r="B236" s="1" t="s">
        <v>52</v>
      </c>
      <c r="C236" s="3" t="s">
        <v>79</v>
      </c>
      <c r="D236" s="15">
        <v>44.199309999999997</v>
      </c>
      <c r="E236" s="8">
        <v>-88.440790000000007</v>
      </c>
      <c r="F236" s="1" t="s">
        <v>42</v>
      </c>
      <c r="G236" s="6">
        <v>0.51111111111111118</v>
      </c>
      <c r="H236" s="6">
        <v>0.57291666666666663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3">
        <f t="shared" si="6"/>
        <v>0</v>
      </c>
      <c r="T236" s="56">
        <f t="shared" si="7"/>
        <v>6.1805555555555447E-2</v>
      </c>
    </row>
    <row r="237" spans="1:20" ht="22.5" customHeight="1" x14ac:dyDescent="0.25">
      <c r="A237" s="36">
        <v>42305</v>
      </c>
      <c r="B237" s="1" t="s">
        <v>52</v>
      </c>
      <c r="C237" s="3" t="s">
        <v>80</v>
      </c>
      <c r="D237" s="15">
        <v>44.199210000000001</v>
      </c>
      <c r="E237" s="8">
        <v>-88.440700000000007</v>
      </c>
      <c r="F237" s="1" t="s">
        <v>43</v>
      </c>
      <c r="G237" s="6">
        <v>0.51250000000000007</v>
      </c>
      <c r="H237" s="6">
        <v>0.57222222222222219</v>
      </c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3">
        <f t="shared" si="6"/>
        <v>0</v>
      </c>
      <c r="T237" s="56">
        <f t="shared" si="7"/>
        <v>5.9722222222222121E-2</v>
      </c>
    </row>
    <row r="238" spans="1:20" ht="22.5" customHeight="1" x14ac:dyDescent="0.25">
      <c r="A238" s="36">
        <v>42305</v>
      </c>
      <c r="B238" s="1" t="s">
        <v>52</v>
      </c>
      <c r="C238" s="3" t="s">
        <v>130</v>
      </c>
      <c r="D238" s="15">
        <v>44.199440000000003</v>
      </c>
      <c r="E238" s="8">
        <v>-88.441079999999999</v>
      </c>
      <c r="F238" s="1" t="s">
        <v>43</v>
      </c>
      <c r="G238" s="6">
        <v>0.5131944444444444</v>
      </c>
      <c r="H238" s="6">
        <v>0.57152777777777775</v>
      </c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">
        <f t="shared" si="6"/>
        <v>0</v>
      </c>
      <c r="T238" s="56">
        <f t="shared" si="7"/>
        <v>5.8333333333333348E-2</v>
      </c>
    </row>
    <row r="239" spans="1:20" ht="22.5" customHeight="1" x14ac:dyDescent="0.25">
      <c r="A239" s="36">
        <v>42306</v>
      </c>
      <c r="B239" s="1" t="s">
        <v>50</v>
      </c>
      <c r="C239" s="3" t="s">
        <v>60</v>
      </c>
      <c r="D239" s="15">
        <v>44.200040000000001</v>
      </c>
      <c r="E239" s="8">
        <v>-88.457049999999995</v>
      </c>
      <c r="F239" s="1" t="s">
        <v>42</v>
      </c>
      <c r="G239" s="6">
        <v>0.36805555555555558</v>
      </c>
      <c r="H239" s="6">
        <v>0.52916666666666667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">
        <f t="shared" si="6"/>
        <v>0</v>
      </c>
      <c r="T239" s="56">
        <f t="shared" si="7"/>
        <v>0.16111111111111109</v>
      </c>
    </row>
    <row r="240" spans="1:20" ht="22.5" customHeight="1" x14ac:dyDescent="0.25">
      <c r="A240" s="36">
        <v>42306</v>
      </c>
      <c r="B240" s="1" t="s">
        <v>50</v>
      </c>
      <c r="C240" s="3" t="s">
        <v>141</v>
      </c>
      <c r="D240" s="15" t="s">
        <v>312</v>
      </c>
      <c r="E240" s="8">
        <v>-88.455569999999994</v>
      </c>
      <c r="F240" s="1" t="s">
        <v>18</v>
      </c>
      <c r="G240" s="6">
        <v>0.37291666666666662</v>
      </c>
      <c r="H240" s="6">
        <v>0.53611111111111109</v>
      </c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3">
        <f t="shared" si="6"/>
        <v>0</v>
      </c>
      <c r="T240" s="56">
        <f t="shared" si="7"/>
        <v>0.16319444444444448</v>
      </c>
    </row>
    <row r="241" spans="1:20" ht="22.5" customHeight="1" x14ac:dyDescent="0.25">
      <c r="A241" s="36">
        <v>42306</v>
      </c>
      <c r="B241" s="1" t="s">
        <v>50</v>
      </c>
      <c r="C241" s="3" t="s">
        <v>133</v>
      </c>
      <c r="D241" s="15">
        <v>44.199939999999998</v>
      </c>
      <c r="E241" s="8">
        <v>-88.456860000000006</v>
      </c>
      <c r="F241" s="1" t="s">
        <v>43</v>
      </c>
      <c r="G241" s="6">
        <v>0.36805555555555558</v>
      </c>
      <c r="H241" s="6">
        <v>0.52986111111111112</v>
      </c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3">
        <f t="shared" si="6"/>
        <v>0</v>
      </c>
      <c r="T241" s="56">
        <f t="shared" si="7"/>
        <v>0.16180555555555554</v>
      </c>
    </row>
    <row r="242" spans="1:20" ht="22.5" customHeight="1" x14ac:dyDescent="0.25">
      <c r="A242" s="36">
        <v>42306</v>
      </c>
      <c r="B242" s="1" t="s">
        <v>50</v>
      </c>
      <c r="C242" s="3" t="s">
        <v>134</v>
      </c>
      <c r="D242" s="15">
        <v>44.199840000000002</v>
      </c>
      <c r="E242" s="8">
        <v>-88.456680000000006</v>
      </c>
      <c r="F242" s="1" t="s">
        <v>43</v>
      </c>
      <c r="G242" s="6">
        <v>0.36874999999999997</v>
      </c>
      <c r="H242" s="6">
        <v>0.53055555555555556</v>
      </c>
      <c r="I242" s="24"/>
      <c r="J242" s="24">
        <v>1</v>
      </c>
      <c r="K242" s="24"/>
      <c r="L242" s="24"/>
      <c r="M242" s="24"/>
      <c r="N242" s="24"/>
      <c r="O242" s="24"/>
      <c r="P242" s="24"/>
      <c r="Q242" s="24"/>
      <c r="R242" s="24"/>
      <c r="S242" s="3">
        <f t="shared" si="6"/>
        <v>1</v>
      </c>
      <c r="T242" s="56">
        <f t="shared" si="7"/>
        <v>0.16180555555555559</v>
      </c>
    </row>
    <row r="243" spans="1:20" ht="22.5" customHeight="1" x14ac:dyDescent="0.25">
      <c r="A243" s="36">
        <v>42306</v>
      </c>
      <c r="B243" s="1" t="s">
        <v>50</v>
      </c>
      <c r="C243" s="3" t="s">
        <v>135</v>
      </c>
      <c r="D243" s="15">
        <v>44.199759999999998</v>
      </c>
      <c r="E243" s="8">
        <v>-88.456509999999994</v>
      </c>
      <c r="F243" s="1" t="s">
        <v>18</v>
      </c>
      <c r="G243" s="6">
        <v>0.36874999999999997</v>
      </c>
      <c r="H243" s="6">
        <v>0.53125</v>
      </c>
      <c r="I243" s="24"/>
      <c r="J243" s="24">
        <v>2</v>
      </c>
      <c r="K243" s="24"/>
      <c r="L243" s="24"/>
      <c r="M243" s="24"/>
      <c r="N243" s="24"/>
      <c r="O243" s="24"/>
      <c r="P243" s="24"/>
      <c r="Q243" s="24"/>
      <c r="R243" s="24"/>
      <c r="S243" s="3">
        <f t="shared" si="6"/>
        <v>2</v>
      </c>
      <c r="T243" s="56">
        <f t="shared" si="7"/>
        <v>0.16250000000000003</v>
      </c>
    </row>
    <row r="244" spans="1:20" ht="22.5" customHeight="1" x14ac:dyDescent="0.25">
      <c r="A244" s="36">
        <v>42306</v>
      </c>
      <c r="B244" s="1" t="s">
        <v>50</v>
      </c>
      <c r="C244" s="3" t="s">
        <v>136</v>
      </c>
      <c r="D244" s="15">
        <v>44.199660000000002</v>
      </c>
      <c r="E244" s="8">
        <v>-88.456310000000002</v>
      </c>
      <c r="F244" s="1" t="s">
        <v>42</v>
      </c>
      <c r="G244" s="6">
        <v>0.36944444444444446</v>
      </c>
      <c r="H244" s="6">
        <v>0.53263888888888888</v>
      </c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">
        <f t="shared" si="6"/>
        <v>0</v>
      </c>
      <c r="T244" s="56">
        <f t="shared" si="7"/>
        <v>0.16319444444444442</v>
      </c>
    </row>
    <row r="245" spans="1:20" ht="22.5" customHeight="1" x14ac:dyDescent="0.25">
      <c r="A245" s="36">
        <v>42306</v>
      </c>
      <c r="B245" s="1" t="s">
        <v>50</v>
      </c>
      <c r="C245" s="3" t="s">
        <v>137</v>
      </c>
      <c r="D245" s="15">
        <v>44.199550000000002</v>
      </c>
      <c r="E245" s="8">
        <v>-88.456050000000005</v>
      </c>
      <c r="F245" s="1" t="s">
        <v>43</v>
      </c>
      <c r="G245" s="6">
        <v>0.37152777777777773</v>
      </c>
      <c r="H245" s="6">
        <v>0.53333333333333333</v>
      </c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3">
        <f t="shared" si="6"/>
        <v>0</v>
      </c>
      <c r="T245" s="56">
        <f t="shared" si="7"/>
        <v>0.16180555555555559</v>
      </c>
    </row>
    <row r="246" spans="1:20" ht="22.5" customHeight="1" x14ac:dyDescent="0.25">
      <c r="A246" s="36">
        <v>42306</v>
      </c>
      <c r="B246" s="1" t="s">
        <v>50</v>
      </c>
      <c r="C246" s="3" t="s">
        <v>138</v>
      </c>
      <c r="D246" s="15">
        <v>44.1995</v>
      </c>
      <c r="E246" s="8">
        <v>-88.455960000000005</v>
      </c>
      <c r="F246" s="1" t="s">
        <v>18</v>
      </c>
      <c r="G246" s="6">
        <v>0.37152777777777773</v>
      </c>
      <c r="H246" s="6">
        <v>0.53402777777777777</v>
      </c>
      <c r="I246" s="24"/>
      <c r="J246" s="24">
        <v>1</v>
      </c>
      <c r="K246" s="24"/>
      <c r="L246" s="24"/>
      <c r="M246" s="24"/>
      <c r="N246" s="24"/>
      <c r="O246" s="24"/>
      <c r="P246" s="24"/>
      <c r="Q246" s="24"/>
      <c r="R246" s="24"/>
      <c r="S246" s="3">
        <f t="shared" si="6"/>
        <v>1</v>
      </c>
      <c r="T246" s="56">
        <f t="shared" si="7"/>
        <v>0.16250000000000003</v>
      </c>
    </row>
    <row r="247" spans="1:20" ht="22.5" customHeight="1" x14ac:dyDescent="0.25">
      <c r="A247" s="36">
        <v>42306</v>
      </c>
      <c r="B247" s="1" t="s">
        <v>50</v>
      </c>
      <c r="C247" s="3" t="s">
        <v>139</v>
      </c>
      <c r="D247" s="15">
        <v>44.199420000000003</v>
      </c>
      <c r="E247" s="8">
        <v>-88.455830000000006</v>
      </c>
      <c r="F247" s="1" t="s">
        <v>43</v>
      </c>
      <c r="G247" s="6">
        <v>0.37222222222222223</v>
      </c>
      <c r="H247" s="6">
        <v>0.53472222222222221</v>
      </c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">
        <f t="shared" si="6"/>
        <v>0</v>
      </c>
      <c r="T247" s="56">
        <f t="shared" si="7"/>
        <v>0.16249999999999998</v>
      </c>
    </row>
    <row r="248" spans="1:20" ht="22.5" customHeight="1" x14ac:dyDescent="0.25">
      <c r="A248" s="36">
        <v>42306</v>
      </c>
      <c r="B248" s="1" t="s">
        <v>50</v>
      </c>
      <c r="C248" s="3" t="s">
        <v>140</v>
      </c>
      <c r="D248" s="15">
        <v>44.199339999999999</v>
      </c>
      <c r="E248" s="8">
        <v>-88.455650000000006</v>
      </c>
      <c r="F248" s="1" t="s">
        <v>42</v>
      </c>
      <c r="G248" s="6">
        <v>0.37222222222222223</v>
      </c>
      <c r="H248" s="6">
        <v>0.53541666666666665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">
        <f t="shared" si="6"/>
        <v>0</v>
      </c>
      <c r="T248" s="56">
        <f t="shared" si="7"/>
        <v>0.16319444444444442</v>
      </c>
    </row>
    <row r="249" spans="1:20" ht="22.5" customHeight="1" x14ac:dyDescent="0.25">
      <c r="A249" s="36">
        <v>42306</v>
      </c>
      <c r="B249" s="1" t="s">
        <v>52</v>
      </c>
      <c r="C249" s="3" t="s">
        <v>55</v>
      </c>
      <c r="D249" s="15">
        <v>44.202550000000002</v>
      </c>
      <c r="E249" s="8">
        <v>-88.429810000000003</v>
      </c>
      <c r="F249" s="1" t="s">
        <v>42</v>
      </c>
      <c r="G249" s="6">
        <v>0.44097222222222227</v>
      </c>
      <c r="H249" s="6">
        <v>0.55208333333333337</v>
      </c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3">
        <f t="shared" si="6"/>
        <v>0</v>
      </c>
      <c r="T249" s="56">
        <f t="shared" si="7"/>
        <v>0.1111111111111111</v>
      </c>
    </row>
    <row r="250" spans="1:20" ht="22.5" customHeight="1" x14ac:dyDescent="0.25">
      <c r="A250" s="36">
        <v>42306</v>
      </c>
      <c r="B250" s="1" t="s">
        <v>52</v>
      </c>
      <c r="C250" s="3" t="s">
        <v>124</v>
      </c>
      <c r="D250" s="15">
        <v>44.202280000000002</v>
      </c>
      <c r="E250" s="8">
        <v>-88.430409999999995</v>
      </c>
      <c r="F250" s="1" t="s">
        <v>43</v>
      </c>
      <c r="G250" s="6">
        <v>0.45416666666666666</v>
      </c>
      <c r="H250" s="6">
        <v>0.55694444444444446</v>
      </c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">
        <f t="shared" si="6"/>
        <v>0</v>
      </c>
      <c r="T250" s="56">
        <f t="shared" si="7"/>
        <v>0.1027777777777778</v>
      </c>
    </row>
    <row r="251" spans="1:20" ht="22.5" customHeight="1" x14ac:dyDescent="0.25">
      <c r="A251" s="36">
        <v>42306</v>
      </c>
      <c r="B251" s="1" t="s">
        <v>52</v>
      </c>
      <c r="C251" s="3" t="s">
        <v>66</v>
      </c>
      <c r="D251" s="15">
        <v>44.202570000000001</v>
      </c>
      <c r="E251" s="8">
        <v>-88.429720000000003</v>
      </c>
      <c r="F251" s="1" t="s">
        <v>43</v>
      </c>
      <c r="G251" s="6">
        <v>0.44166666666666665</v>
      </c>
      <c r="H251" s="6">
        <v>0.55208333333333337</v>
      </c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">
        <f t="shared" si="6"/>
        <v>0</v>
      </c>
      <c r="T251" s="56">
        <f t="shared" si="7"/>
        <v>0.11041666666666672</v>
      </c>
    </row>
    <row r="252" spans="1:20" ht="22.5" customHeight="1" x14ac:dyDescent="0.25">
      <c r="A252" s="36">
        <v>42306</v>
      </c>
      <c r="B252" s="1" t="s">
        <v>52</v>
      </c>
      <c r="C252" s="3" t="s">
        <v>67</v>
      </c>
      <c r="D252" s="15">
        <v>44.202640000000002</v>
      </c>
      <c r="E252" s="8">
        <v>-88.42962</v>
      </c>
      <c r="F252" s="1" t="s">
        <v>42</v>
      </c>
      <c r="G252" s="6">
        <v>0.44166666666666665</v>
      </c>
      <c r="H252" s="6">
        <v>0.55277777777777781</v>
      </c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">
        <f t="shared" si="6"/>
        <v>0</v>
      </c>
      <c r="T252" s="56">
        <f t="shared" si="7"/>
        <v>0.11111111111111116</v>
      </c>
    </row>
    <row r="253" spans="1:20" ht="22.5" customHeight="1" x14ac:dyDescent="0.25">
      <c r="A253" s="36">
        <v>42306</v>
      </c>
      <c r="B253" s="1" t="s">
        <v>52</v>
      </c>
      <c r="C253" s="3" t="s">
        <v>68</v>
      </c>
      <c r="D253" s="15">
        <v>44.202669999999998</v>
      </c>
      <c r="E253" s="8">
        <v>-88.429500000000004</v>
      </c>
      <c r="F253" s="1" t="s">
        <v>43</v>
      </c>
      <c r="G253" s="6">
        <v>0.44166666666666665</v>
      </c>
      <c r="H253" s="6">
        <v>0.55347222222222225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3">
        <f t="shared" si="6"/>
        <v>0</v>
      </c>
      <c r="T253" s="56">
        <f t="shared" si="7"/>
        <v>0.1118055555555556</v>
      </c>
    </row>
    <row r="254" spans="1:20" ht="22.5" customHeight="1" x14ac:dyDescent="0.25">
      <c r="A254" s="36">
        <v>42306</v>
      </c>
      <c r="B254" s="1" t="s">
        <v>52</v>
      </c>
      <c r="C254" s="3" t="s">
        <v>69</v>
      </c>
      <c r="D254" s="15">
        <v>44.202759999999998</v>
      </c>
      <c r="E254" s="8">
        <v>-88.429310000000001</v>
      </c>
      <c r="F254" s="1" t="s">
        <v>42</v>
      </c>
      <c r="G254" s="6">
        <v>0.44375000000000003</v>
      </c>
      <c r="H254" s="6">
        <v>0.55347222222222225</v>
      </c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3">
        <f t="shared" si="6"/>
        <v>0</v>
      </c>
      <c r="T254" s="56">
        <f t="shared" si="7"/>
        <v>0.10972222222222222</v>
      </c>
    </row>
    <row r="255" spans="1:20" ht="22.5" customHeight="1" x14ac:dyDescent="0.25">
      <c r="A255" s="36">
        <v>42306</v>
      </c>
      <c r="B255" s="1" t="s">
        <v>52</v>
      </c>
      <c r="C255" s="3" t="s">
        <v>70</v>
      </c>
      <c r="D255" s="15">
        <v>44.202330000000003</v>
      </c>
      <c r="E255" s="8">
        <v>-88.430109999999999</v>
      </c>
      <c r="F255" s="1" t="s">
        <v>42</v>
      </c>
      <c r="G255" s="6">
        <v>0.4458333333333333</v>
      </c>
      <c r="H255" s="6">
        <v>0.5541666666666667</v>
      </c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3">
        <f t="shared" si="6"/>
        <v>0</v>
      </c>
      <c r="T255" s="56">
        <f t="shared" si="7"/>
        <v>0.10833333333333339</v>
      </c>
    </row>
    <row r="256" spans="1:20" ht="22.5" customHeight="1" x14ac:dyDescent="0.25">
      <c r="A256" s="36">
        <v>42306</v>
      </c>
      <c r="B256" s="1" t="s">
        <v>52</v>
      </c>
      <c r="C256" s="3" t="s">
        <v>71</v>
      </c>
      <c r="D256" s="15">
        <v>44.203180000000003</v>
      </c>
      <c r="E256" s="8">
        <v>-88.428619999999995</v>
      </c>
      <c r="F256" s="1" t="s">
        <v>43</v>
      </c>
      <c r="G256" s="6">
        <v>0.44861111111111113</v>
      </c>
      <c r="H256" s="6">
        <v>0.55486111111111114</v>
      </c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">
        <f t="shared" si="6"/>
        <v>0</v>
      </c>
      <c r="T256" s="56">
        <f t="shared" si="7"/>
        <v>0.10625000000000001</v>
      </c>
    </row>
    <row r="257" spans="1:20" ht="22.5" customHeight="1" x14ac:dyDescent="0.25">
      <c r="A257" s="36">
        <v>42306</v>
      </c>
      <c r="B257" s="1" t="s">
        <v>52</v>
      </c>
      <c r="C257" s="3" t="s">
        <v>72</v>
      </c>
      <c r="D257" s="15">
        <v>44.203290000000003</v>
      </c>
      <c r="E257" s="8" t="s">
        <v>554</v>
      </c>
      <c r="F257" s="1" t="s">
        <v>43</v>
      </c>
      <c r="G257" s="6">
        <v>0.44930555555555557</v>
      </c>
      <c r="H257" s="6">
        <v>0.55555555555555558</v>
      </c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3">
        <f t="shared" si="6"/>
        <v>0</v>
      </c>
      <c r="T257" s="56">
        <f t="shared" si="7"/>
        <v>0.10625000000000001</v>
      </c>
    </row>
    <row r="258" spans="1:20" ht="22.5" customHeight="1" x14ac:dyDescent="0.25">
      <c r="A258" s="36">
        <v>42306</v>
      </c>
      <c r="B258" s="1" t="s">
        <v>52</v>
      </c>
      <c r="C258" s="3" t="s">
        <v>123</v>
      </c>
      <c r="D258" s="15">
        <v>44.202390000000001</v>
      </c>
      <c r="E258" s="8">
        <v>-88.430189999999996</v>
      </c>
      <c r="F258" s="1" t="s">
        <v>43</v>
      </c>
      <c r="G258" s="6">
        <v>0.45347222222222222</v>
      </c>
      <c r="H258" s="6">
        <v>0.55555555555555558</v>
      </c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3">
        <f t="shared" ref="S258:S321" si="8">SUM(I258:R258)</f>
        <v>0</v>
      </c>
      <c r="T258" s="56">
        <f t="shared" ref="T258:T321" si="9">(H258-G258)</f>
        <v>0.10208333333333336</v>
      </c>
    </row>
    <row r="259" spans="1:20" ht="22.5" customHeight="1" x14ac:dyDescent="0.25">
      <c r="A259" s="36">
        <v>42306</v>
      </c>
      <c r="B259" s="1" t="s">
        <v>50</v>
      </c>
      <c r="C259" s="3" t="s">
        <v>45</v>
      </c>
      <c r="D259" s="15">
        <v>44.199280000000002</v>
      </c>
      <c r="E259" s="8">
        <v>-88.450519999999997</v>
      </c>
      <c r="F259" s="1" t="s">
        <v>43</v>
      </c>
      <c r="G259" s="6">
        <v>0.43958333333333338</v>
      </c>
      <c r="H259" s="6">
        <v>0.56111111111111112</v>
      </c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3">
        <f t="shared" si="8"/>
        <v>0</v>
      </c>
      <c r="T259" s="56">
        <f t="shared" si="9"/>
        <v>0.12152777777777773</v>
      </c>
    </row>
    <row r="260" spans="1:20" ht="22.5" customHeight="1" x14ac:dyDescent="0.25">
      <c r="A260" s="36">
        <v>42306</v>
      </c>
      <c r="B260" s="1" t="s">
        <v>50</v>
      </c>
      <c r="C260" s="3" t="s">
        <v>132</v>
      </c>
      <c r="D260" s="15">
        <v>44.20082</v>
      </c>
      <c r="E260" s="8">
        <v>-88.446820000000002</v>
      </c>
      <c r="F260" s="1" t="s">
        <v>43</v>
      </c>
      <c r="G260" s="6">
        <v>0.46111111111111108</v>
      </c>
      <c r="H260" s="6">
        <v>0.57152777777777775</v>
      </c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3">
        <f t="shared" si="8"/>
        <v>0</v>
      </c>
      <c r="T260" s="56">
        <f t="shared" si="9"/>
        <v>0.11041666666666666</v>
      </c>
    </row>
    <row r="261" spans="1:20" ht="22.5" customHeight="1" x14ac:dyDescent="0.25">
      <c r="A261" s="36">
        <v>42306</v>
      </c>
      <c r="B261" s="1" t="s">
        <v>50</v>
      </c>
      <c r="C261" s="3" t="s">
        <v>40</v>
      </c>
      <c r="D261" s="15">
        <v>44.199309999999997</v>
      </c>
      <c r="E261" s="8">
        <v>-88.450500000000005</v>
      </c>
      <c r="F261" s="1" t="s">
        <v>43</v>
      </c>
      <c r="G261" s="6">
        <v>0.44097222222222227</v>
      </c>
      <c r="H261" s="6">
        <v>0.56111111111111112</v>
      </c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">
        <f t="shared" si="8"/>
        <v>0</v>
      </c>
      <c r="T261" s="56">
        <f t="shared" si="9"/>
        <v>0.12013888888888885</v>
      </c>
    </row>
    <row r="262" spans="1:20" ht="22.5" customHeight="1" x14ac:dyDescent="0.25">
      <c r="A262" s="36">
        <v>42306</v>
      </c>
      <c r="B262" s="1" t="s">
        <v>50</v>
      </c>
      <c r="C262" s="3" t="s">
        <v>41</v>
      </c>
      <c r="D262" s="15">
        <v>44.199689999999997</v>
      </c>
      <c r="E262" s="8">
        <v>-88.450280000000006</v>
      </c>
      <c r="F262" s="1" t="s">
        <v>18</v>
      </c>
      <c r="G262" s="6">
        <v>0.4465277777777778</v>
      </c>
      <c r="H262" s="6">
        <v>0.56388888888888888</v>
      </c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3">
        <f t="shared" si="8"/>
        <v>0</v>
      </c>
      <c r="T262" s="56">
        <f t="shared" si="9"/>
        <v>0.11736111111111108</v>
      </c>
    </row>
    <row r="263" spans="1:20" ht="22.5" customHeight="1" x14ac:dyDescent="0.25">
      <c r="A263" s="36">
        <v>42306</v>
      </c>
      <c r="B263" s="1" t="s">
        <v>50</v>
      </c>
      <c r="C263" s="3" t="s">
        <v>100</v>
      </c>
      <c r="D263" s="15">
        <v>44.19952</v>
      </c>
      <c r="E263" s="8">
        <v>-88.449939999999998</v>
      </c>
      <c r="F263" s="1" t="s">
        <v>43</v>
      </c>
      <c r="G263" s="6">
        <v>0.44791666666666669</v>
      </c>
      <c r="H263" s="6">
        <v>0.56527777777777777</v>
      </c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3">
        <f t="shared" si="8"/>
        <v>0</v>
      </c>
      <c r="T263" s="56">
        <f t="shared" si="9"/>
        <v>0.11736111111111108</v>
      </c>
    </row>
    <row r="264" spans="1:20" ht="22.5" customHeight="1" x14ac:dyDescent="0.25">
      <c r="A264" s="36">
        <v>42306</v>
      </c>
      <c r="B264" s="1" t="s">
        <v>50</v>
      </c>
      <c r="C264" s="3" t="s">
        <v>101</v>
      </c>
      <c r="D264" s="15">
        <v>44.199719999999999</v>
      </c>
      <c r="E264" s="8">
        <v>-88.449389999999994</v>
      </c>
      <c r="F264" s="1" t="s">
        <v>43</v>
      </c>
      <c r="G264" s="6">
        <v>0.45208333333333334</v>
      </c>
      <c r="H264" s="6">
        <v>0.56736111111111109</v>
      </c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3">
        <f t="shared" si="8"/>
        <v>0</v>
      </c>
      <c r="T264" s="56">
        <f t="shared" si="9"/>
        <v>0.11527777777777776</v>
      </c>
    </row>
    <row r="265" spans="1:20" ht="22.5" customHeight="1" x14ac:dyDescent="0.25">
      <c r="A265" s="36">
        <v>42306</v>
      </c>
      <c r="B265" s="1" t="s">
        <v>50</v>
      </c>
      <c r="C265" s="3" t="s">
        <v>102</v>
      </c>
      <c r="D265" s="15">
        <v>44.199869999999997</v>
      </c>
      <c r="E265" s="8">
        <v>-88.448909999999998</v>
      </c>
      <c r="F265" s="1" t="s">
        <v>18</v>
      </c>
      <c r="G265" s="6">
        <v>0.45347222222222222</v>
      </c>
      <c r="H265" s="6">
        <v>0.56874999999999998</v>
      </c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3">
        <f t="shared" si="8"/>
        <v>0</v>
      </c>
      <c r="T265" s="56">
        <f t="shared" si="9"/>
        <v>0.11527777777777776</v>
      </c>
    </row>
    <row r="266" spans="1:20" ht="22.5" customHeight="1" x14ac:dyDescent="0.25">
      <c r="A266" s="36">
        <v>42306</v>
      </c>
      <c r="B266" s="1" t="s">
        <v>50</v>
      </c>
      <c r="C266" s="3" t="s">
        <v>103</v>
      </c>
      <c r="D266" s="15">
        <v>44.20008</v>
      </c>
      <c r="E266" s="8">
        <v>-88.448449999999994</v>
      </c>
      <c r="F266" s="1" t="s">
        <v>42</v>
      </c>
      <c r="G266" s="6">
        <v>0.45624999999999999</v>
      </c>
      <c r="H266" s="6">
        <v>0.56944444444444442</v>
      </c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3">
        <f t="shared" si="8"/>
        <v>0</v>
      </c>
      <c r="T266" s="56">
        <f t="shared" si="9"/>
        <v>0.11319444444444443</v>
      </c>
    </row>
    <row r="267" spans="1:20" ht="22.5" customHeight="1" x14ac:dyDescent="0.25">
      <c r="A267" s="36">
        <v>42306</v>
      </c>
      <c r="B267" s="1" t="s">
        <v>50</v>
      </c>
      <c r="C267" s="3" t="s">
        <v>128</v>
      </c>
      <c r="D267" s="15">
        <v>44.200470000000003</v>
      </c>
      <c r="E267" s="8">
        <v>-88.447580000000002</v>
      </c>
      <c r="F267" s="1" t="s">
        <v>43</v>
      </c>
      <c r="G267" s="6">
        <v>0.45763888888888887</v>
      </c>
      <c r="H267" s="6">
        <v>0.57013888888888886</v>
      </c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3">
        <f t="shared" si="8"/>
        <v>0</v>
      </c>
      <c r="T267" s="56">
        <f t="shared" si="9"/>
        <v>0.11249999999999999</v>
      </c>
    </row>
    <row r="268" spans="1:20" ht="22.5" customHeight="1" x14ac:dyDescent="0.25">
      <c r="A268" s="36">
        <v>42306</v>
      </c>
      <c r="B268" s="1" t="s">
        <v>50</v>
      </c>
      <c r="C268" s="3" t="s">
        <v>129</v>
      </c>
      <c r="D268" s="15">
        <v>44.200609999999998</v>
      </c>
      <c r="E268" s="8">
        <v>-88.447299999999998</v>
      </c>
      <c r="F268" s="1" t="s">
        <v>18</v>
      </c>
      <c r="G268" s="6">
        <v>0.4597222222222222</v>
      </c>
      <c r="H268" s="6">
        <v>0.5708333333333333</v>
      </c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3">
        <f t="shared" si="8"/>
        <v>0</v>
      </c>
      <c r="T268" s="56">
        <f t="shared" si="9"/>
        <v>0.1111111111111111</v>
      </c>
    </row>
    <row r="269" spans="1:20" ht="22.5" customHeight="1" x14ac:dyDescent="0.25">
      <c r="A269" s="36">
        <v>42306</v>
      </c>
      <c r="B269" s="1" t="s">
        <v>52</v>
      </c>
      <c r="C269" s="3" t="s">
        <v>51</v>
      </c>
      <c r="D269" s="15">
        <v>44.198909999999998</v>
      </c>
      <c r="E269" s="8">
        <v>-88.439940000000007</v>
      </c>
      <c r="F269" s="1" t="s">
        <v>42</v>
      </c>
      <c r="G269" s="6">
        <v>0.4236111111111111</v>
      </c>
      <c r="H269" s="6">
        <v>0.54166666666666663</v>
      </c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3">
        <f t="shared" si="8"/>
        <v>0</v>
      </c>
      <c r="T269" s="56">
        <f t="shared" si="9"/>
        <v>0.11805555555555552</v>
      </c>
    </row>
    <row r="270" spans="1:20" ht="22.5" customHeight="1" x14ac:dyDescent="0.25">
      <c r="A270" s="36">
        <v>42306</v>
      </c>
      <c r="B270" s="1" t="s">
        <v>52</v>
      </c>
      <c r="C270" s="3" t="s">
        <v>131</v>
      </c>
      <c r="D270" s="15">
        <v>44.199509999999997</v>
      </c>
      <c r="E270" s="8">
        <v>-88.441320000000005</v>
      </c>
      <c r="F270" s="1" t="s">
        <v>43</v>
      </c>
      <c r="G270" s="6">
        <v>0.43055555555555558</v>
      </c>
      <c r="H270" s="6">
        <v>0.53472222222222221</v>
      </c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3">
        <f t="shared" si="8"/>
        <v>0</v>
      </c>
      <c r="T270" s="56">
        <f t="shared" si="9"/>
        <v>0.10416666666666663</v>
      </c>
    </row>
    <row r="271" spans="1:20" ht="22.5" customHeight="1" x14ac:dyDescent="0.25">
      <c r="A271" s="36">
        <v>42306</v>
      </c>
      <c r="B271" s="1" t="s">
        <v>52</v>
      </c>
      <c r="C271" s="3" t="s">
        <v>74</v>
      </c>
      <c r="D271" s="15">
        <v>44.198880000000003</v>
      </c>
      <c r="E271" s="8">
        <v>-88.440029999999993</v>
      </c>
      <c r="F271" s="1" t="s">
        <v>43</v>
      </c>
      <c r="G271" s="6">
        <v>0.42430555555555555</v>
      </c>
      <c r="H271" s="6">
        <v>0.54027777777777775</v>
      </c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3">
        <f t="shared" si="8"/>
        <v>0</v>
      </c>
      <c r="T271" s="56">
        <f t="shared" si="9"/>
        <v>0.1159722222222222</v>
      </c>
    </row>
    <row r="272" spans="1:20" ht="22.5" customHeight="1" x14ac:dyDescent="0.25">
      <c r="A272" s="36">
        <v>42306</v>
      </c>
      <c r="B272" s="1" t="s">
        <v>52</v>
      </c>
      <c r="C272" s="3" t="s">
        <v>75</v>
      </c>
      <c r="D272" s="15">
        <v>44.198889999999999</v>
      </c>
      <c r="E272" s="8">
        <v>-88.440060000000003</v>
      </c>
      <c r="F272" s="1" t="s">
        <v>42</v>
      </c>
      <c r="G272" s="6">
        <v>0.42499999999999999</v>
      </c>
      <c r="H272" s="6">
        <v>0.5395833333333333</v>
      </c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3">
        <f t="shared" si="8"/>
        <v>0</v>
      </c>
      <c r="T272" s="56">
        <f t="shared" si="9"/>
        <v>0.11458333333333331</v>
      </c>
    </row>
    <row r="273" spans="1:20" ht="22.5" customHeight="1" x14ac:dyDescent="0.25">
      <c r="A273" s="36">
        <v>42306</v>
      </c>
      <c r="B273" s="1" t="s">
        <v>52</v>
      </c>
      <c r="C273" s="3" t="s">
        <v>76</v>
      </c>
      <c r="D273" s="15">
        <v>44.198900000000002</v>
      </c>
      <c r="E273" s="8">
        <v>-88.440089999999998</v>
      </c>
      <c r="F273" s="1" t="s">
        <v>43</v>
      </c>
      <c r="G273" s="6">
        <v>0.42499999999999999</v>
      </c>
      <c r="H273" s="6">
        <v>0.5395833333333333</v>
      </c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3">
        <f t="shared" si="8"/>
        <v>0</v>
      </c>
      <c r="T273" s="56">
        <f t="shared" si="9"/>
        <v>0.11458333333333331</v>
      </c>
    </row>
    <row r="274" spans="1:20" ht="22.5" customHeight="1" x14ac:dyDescent="0.25">
      <c r="A274" s="36">
        <v>42306</v>
      </c>
      <c r="B274" s="1" t="s">
        <v>52</v>
      </c>
      <c r="C274" s="3" t="s">
        <v>77</v>
      </c>
      <c r="D274" s="15">
        <v>44.198900000000002</v>
      </c>
      <c r="E274" s="8">
        <v>-88.440200000000004</v>
      </c>
      <c r="F274" s="1" t="s">
        <v>42</v>
      </c>
      <c r="G274" s="6">
        <v>0.42569444444444443</v>
      </c>
      <c r="H274" s="6">
        <v>0.53888888888888886</v>
      </c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3">
        <f t="shared" si="8"/>
        <v>0</v>
      </c>
      <c r="T274" s="56">
        <f t="shared" si="9"/>
        <v>0.11319444444444443</v>
      </c>
    </row>
    <row r="275" spans="1:20" ht="22.5" customHeight="1" x14ac:dyDescent="0.25">
      <c r="A275" s="36">
        <v>42306</v>
      </c>
      <c r="B275" s="1" t="s">
        <v>52</v>
      </c>
      <c r="C275" s="3" t="s">
        <v>78</v>
      </c>
      <c r="D275" s="15">
        <v>44.19923</v>
      </c>
      <c r="E275" s="8">
        <v>-88.440579999999997</v>
      </c>
      <c r="F275" s="1" t="s">
        <v>43</v>
      </c>
      <c r="G275" s="6">
        <v>0.42708333333333331</v>
      </c>
      <c r="H275" s="6">
        <v>0.53749999999999998</v>
      </c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3">
        <f t="shared" si="8"/>
        <v>0</v>
      </c>
      <c r="T275" s="56">
        <f t="shared" si="9"/>
        <v>0.11041666666666666</v>
      </c>
    </row>
    <row r="276" spans="1:20" ht="22.5" customHeight="1" x14ac:dyDescent="0.25">
      <c r="A276" s="36">
        <v>42306</v>
      </c>
      <c r="B276" s="1" t="s">
        <v>52</v>
      </c>
      <c r="C276" s="3" t="s">
        <v>79</v>
      </c>
      <c r="D276" s="15">
        <v>44.199330000000003</v>
      </c>
      <c r="E276" s="8">
        <v>-88.440809999999999</v>
      </c>
      <c r="F276" s="1" t="s">
        <v>42</v>
      </c>
      <c r="G276" s="6">
        <v>0.42777777777777781</v>
      </c>
      <c r="H276" s="6">
        <v>0.53680555555555554</v>
      </c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3">
        <f t="shared" si="8"/>
        <v>0</v>
      </c>
      <c r="T276" s="56">
        <f t="shared" si="9"/>
        <v>0.10902777777777772</v>
      </c>
    </row>
    <row r="277" spans="1:20" ht="22.5" customHeight="1" x14ac:dyDescent="0.25">
      <c r="A277" s="36">
        <v>42306</v>
      </c>
      <c r="B277" s="1" t="s">
        <v>52</v>
      </c>
      <c r="C277" s="3" t="s">
        <v>80</v>
      </c>
      <c r="D277" s="15">
        <v>44.199350000000003</v>
      </c>
      <c r="E277" s="8">
        <v>-88.440870000000004</v>
      </c>
      <c r="F277" s="1" t="s">
        <v>43</v>
      </c>
      <c r="G277" s="6">
        <v>0.4291666666666667</v>
      </c>
      <c r="H277" s="6">
        <v>0.53611111111111109</v>
      </c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3">
        <f t="shared" si="8"/>
        <v>0</v>
      </c>
      <c r="T277" s="56">
        <f t="shared" si="9"/>
        <v>0.1069444444444444</v>
      </c>
    </row>
    <row r="278" spans="1:20" ht="22.5" customHeight="1" x14ac:dyDescent="0.25">
      <c r="A278" s="36">
        <v>42306</v>
      </c>
      <c r="B278" s="1" t="s">
        <v>52</v>
      </c>
      <c r="C278" s="3" t="s">
        <v>130</v>
      </c>
      <c r="D278" s="15">
        <v>44.199420000000003</v>
      </c>
      <c r="E278" s="8">
        <v>-88.441149999999993</v>
      </c>
      <c r="F278" s="1" t="s">
        <v>42</v>
      </c>
      <c r="G278" s="6">
        <v>0.43055555555555558</v>
      </c>
      <c r="H278" s="6">
        <v>0.53541666666666665</v>
      </c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3">
        <f t="shared" si="8"/>
        <v>0</v>
      </c>
      <c r="T278" s="56">
        <f t="shared" si="9"/>
        <v>0.10486111111111107</v>
      </c>
    </row>
    <row r="279" spans="1:20" ht="22.5" customHeight="1" x14ac:dyDescent="0.25">
      <c r="A279" s="36">
        <v>42306</v>
      </c>
      <c r="B279" s="1" t="s">
        <v>50</v>
      </c>
      <c r="C279" s="3" t="s">
        <v>17</v>
      </c>
      <c r="D279" s="15">
        <v>44.201169999999998</v>
      </c>
      <c r="E279" s="8">
        <v>-88.461519999999993</v>
      </c>
      <c r="F279" s="1" t="s">
        <v>43</v>
      </c>
      <c r="G279" s="6">
        <v>0.42152777777777778</v>
      </c>
      <c r="H279" s="6">
        <v>0.54375000000000007</v>
      </c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3">
        <f t="shared" si="8"/>
        <v>0</v>
      </c>
      <c r="T279" s="56">
        <f t="shared" si="9"/>
        <v>0.12222222222222229</v>
      </c>
    </row>
    <row r="280" spans="1:20" ht="22.5" customHeight="1" x14ac:dyDescent="0.25">
      <c r="A280" s="36">
        <v>42306</v>
      </c>
      <c r="B280" s="1" t="s">
        <v>50</v>
      </c>
      <c r="C280" s="3" t="s">
        <v>25</v>
      </c>
      <c r="D280" s="15">
        <v>44.202010000000001</v>
      </c>
      <c r="E280" s="8">
        <v>-88.460329999999999</v>
      </c>
      <c r="F280" s="1" t="s">
        <v>43</v>
      </c>
      <c r="G280" s="6">
        <v>0.42777777777777781</v>
      </c>
      <c r="H280" s="6">
        <v>0.55486111111111114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3">
        <f t="shared" si="8"/>
        <v>0</v>
      </c>
      <c r="T280" s="56">
        <f t="shared" si="9"/>
        <v>0.12708333333333333</v>
      </c>
    </row>
    <row r="281" spans="1:20" ht="22.5" customHeight="1" x14ac:dyDescent="0.25">
      <c r="A281" s="36">
        <v>42306</v>
      </c>
      <c r="B281" s="1" t="s">
        <v>50</v>
      </c>
      <c r="C281" s="3" t="s">
        <v>19</v>
      </c>
      <c r="D281" s="15">
        <v>44.201329999999999</v>
      </c>
      <c r="E281" s="8">
        <v>-88.461420000000004</v>
      </c>
      <c r="F281" s="1" t="s">
        <v>43</v>
      </c>
      <c r="G281" s="6">
        <v>0.42222222222222222</v>
      </c>
      <c r="H281" s="6">
        <v>0.5444444444444444</v>
      </c>
      <c r="I281" s="24"/>
      <c r="J281" s="24">
        <v>3</v>
      </c>
      <c r="K281" s="24"/>
      <c r="L281" s="24"/>
      <c r="M281" s="24">
        <v>1</v>
      </c>
      <c r="N281" s="24"/>
      <c r="O281" s="24"/>
      <c r="P281" s="24"/>
      <c r="Q281" s="24"/>
      <c r="R281" s="24"/>
      <c r="S281" s="3">
        <f t="shared" si="8"/>
        <v>4</v>
      </c>
      <c r="T281" s="56">
        <f t="shared" si="9"/>
        <v>0.12222222222222218</v>
      </c>
    </row>
    <row r="282" spans="1:20" ht="22.5" customHeight="1" x14ac:dyDescent="0.25">
      <c r="A282" s="36">
        <v>42306</v>
      </c>
      <c r="B282" s="1" t="s">
        <v>50</v>
      </c>
      <c r="C282" s="3" t="s">
        <v>20</v>
      </c>
      <c r="D282" s="15">
        <v>44.201500000000003</v>
      </c>
      <c r="E282" s="8">
        <v>-88.461340000000007</v>
      </c>
      <c r="F282" s="1" t="s">
        <v>18</v>
      </c>
      <c r="G282" s="6">
        <v>0.42291666666666666</v>
      </c>
      <c r="H282" s="6">
        <v>0.54513888888888895</v>
      </c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3">
        <f t="shared" si="8"/>
        <v>0</v>
      </c>
      <c r="T282" s="56">
        <f t="shared" si="9"/>
        <v>0.12222222222222229</v>
      </c>
    </row>
    <row r="283" spans="1:20" ht="22.5" customHeight="1" x14ac:dyDescent="0.25">
      <c r="A283" s="36">
        <v>42306</v>
      </c>
      <c r="B283" s="1" t="s">
        <v>50</v>
      </c>
      <c r="C283" s="3" t="s">
        <v>21</v>
      </c>
      <c r="D283" s="15">
        <v>44.201590000000003</v>
      </c>
      <c r="E283" s="8">
        <v>-88.461269999999999</v>
      </c>
      <c r="F283" s="1" t="s">
        <v>43</v>
      </c>
      <c r="G283" s="6">
        <v>0.4236111111111111</v>
      </c>
      <c r="H283" s="6">
        <v>0.54652777777777783</v>
      </c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3">
        <f t="shared" si="8"/>
        <v>0</v>
      </c>
      <c r="T283" s="56">
        <f t="shared" si="9"/>
        <v>0.12291666666666673</v>
      </c>
    </row>
    <row r="284" spans="1:20" ht="22.5" customHeight="1" x14ac:dyDescent="0.25">
      <c r="A284" s="36">
        <v>42306</v>
      </c>
      <c r="B284" s="1" t="s">
        <v>50</v>
      </c>
      <c r="C284" s="3" t="s">
        <v>22</v>
      </c>
      <c r="D284" s="15">
        <v>44.201680000000003</v>
      </c>
      <c r="E284" s="8">
        <v>-88.461200000000005</v>
      </c>
      <c r="F284" s="1" t="s">
        <v>42</v>
      </c>
      <c r="G284" s="6">
        <v>0.42430555555555555</v>
      </c>
      <c r="H284" s="6">
        <v>0.54722222222222217</v>
      </c>
      <c r="I284" s="24"/>
      <c r="J284" s="24">
        <v>1</v>
      </c>
      <c r="K284" s="24"/>
      <c r="L284" s="24"/>
      <c r="M284" s="24"/>
      <c r="N284" s="24"/>
      <c r="O284" s="24"/>
      <c r="P284" s="24"/>
      <c r="Q284" s="24"/>
      <c r="R284" s="24"/>
      <c r="S284" s="3">
        <f t="shared" si="8"/>
        <v>1</v>
      </c>
      <c r="T284" s="56">
        <f t="shared" si="9"/>
        <v>0.12291666666666662</v>
      </c>
    </row>
    <row r="285" spans="1:20" ht="22.5" customHeight="1" x14ac:dyDescent="0.25">
      <c r="A285" s="36">
        <v>42306</v>
      </c>
      <c r="B285" s="1" t="s">
        <v>50</v>
      </c>
      <c r="C285" s="3" t="s">
        <v>24</v>
      </c>
      <c r="D285" s="15">
        <v>44.201810000000002</v>
      </c>
      <c r="E285" s="8">
        <v>-88.461110000000005</v>
      </c>
      <c r="F285" s="1" t="s">
        <v>43</v>
      </c>
      <c r="G285" s="6">
        <v>0.42499999999999999</v>
      </c>
      <c r="H285" s="6">
        <v>0.54791666666666672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3">
        <f t="shared" si="8"/>
        <v>0</v>
      </c>
      <c r="T285" s="56">
        <f t="shared" si="9"/>
        <v>0.12291666666666673</v>
      </c>
    </row>
    <row r="286" spans="1:20" ht="22.5" customHeight="1" x14ac:dyDescent="0.25">
      <c r="A286" s="36">
        <v>42306</v>
      </c>
      <c r="B286" s="1" t="s">
        <v>50</v>
      </c>
      <c r="C286" s="3" t="s">
        <v>28</v>
      </c>
      <c r="D286" s="15">
        <v>44.201889999999999</v>
      </c>
      <c r="E286" s="8">
        <v>-88.46105</v>
      </c>
      <c r="F286" s="1" t="s">
        <v>43</v>
      </c>
      <c r="G286" s="6">
        <v>0.42569444444444443</v>
      </c>
      <c r="H286" s="6">
        <v>0.55138888888888882</v>
      </c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3">
        <f t="shared" si="8"/>
        <v>0</v>
      </c>
      <c r="T286" s="56">
        <f t="shared" si="9"/>
        <v>0.12569444444444439</v>
      </c>
    </row>
    <row r="287" spans="1:20" ht="22.5" customHeight="1" x14ac:dyDescent="0.25">
      <c r="A287" s="36">
        <v>42306</v>
      </c>
      <c r="B287" s="1" t="s">
        <v>50</v>
      </c>
      <c r="C287" s="3" t="s">
        <v>27</v>
      </c>
      <c r="D287" s="15">
        <v>44.202010000000001</v>
      </c>
      <c r="E287" s="8">
        <v>-88.460949999999997</v>
      </c>
      <c r="F287" s="1" t="s">
        <v>18</v>
      </c>
      <c r="G287" s="6">
        <v>0.42638888888888887</v>
      </c>
      <c r="H287" s="6">
        <v>0.55277777777777781</v>
      </c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3">
        <f t="shared" si="8"/>
        <v>0</v>
      </c>
      <c r="T287" s="56">
        <f t="shared" si="9"/>
        <v>0.12638888888888894</v>
      </c>
    </row>
    <row r="288" spans="1:20" ht="22.5" customHeight="1" x14ac:dyDescent="0.25">
      <c r="A288" s="36">
        <v>42306</v>
      </c>
      <c r="B288" s="1" t="s">
        <v>50</v>
      </c>
      <c r="C288" s="3" t="s">
        <v>26</v>
      </c>
      <c r="D288" s="15">
        <v>44.202100000000002</v>
      </c>
      <c r="E288" s="8">
        <v>-88.460809999999995</v>
      </c>
      <c r="F288" s="1" t="s">
        <v>18</v>
      </c>
      <c r="G288" s="6">
        <v>0.42708333333333331</v>
      </c>
      <c r="H288" s="6">
        <v>0.55347222222222225</v>
      </c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3">
        <f t="shared" si="8"/>
        <v>0</v>
      </c>
      <c r="T288" s="56">
        <f t="shared" si="9"/>
        <v>0.12638888888888894</v>
      </c>
    </row>
    <row r="289" spans="1:20" ht="22.5" customHeight="1" x14ac:dyDescent="0.25">
      <c r="A289" s="36">
        <v>42307</v>
      </c>
      <c r="B289" s="1" t="s">
        <v>63</v>
      </c>
      <c r="C289" s="3" t="s">
        <v>65</v>
      </c>
      <c r="D289" s="15" t="s">
        <v>556</v>
      </c>
      <c r="E289" s="8" t="s">
        <v>557</v>
      </c>
      <c r="F289" s="1" t="s">
        <v>43</v>
      </c>
      <c r="G289" s="6">
        <v>0.41875000000000001</v>
      </c>
      <c r="H289" s="6">
        <v>0.48194444444444445</v>
      </c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3">
        <f t="shared" si="8"/>
        <v>0</v>
      </c>
      <c r="T289" s="56">
        <f t="shared" si="9"/>
        <v>6.3194444444444442E-2</v>
      </c>
    </row>
    <row r="290" spans="1:20" ht="22.5" customHeight="1" x14ac:dyDescent="0.25">
      <c r="A290" s="36">
        <v>42307</v>
      </c>
      <c r="B290" s="1" t="s">
        <v>63</v>
      </c>
      <c r="C290" s="3" t="s">
        <v>85</v>
      </c>
      <c r="D290" s="15" t="s">
        <v>558</v>
      </c>
      <c r="E290" s="8">
        <v>-88.46978</v>
      </c>
      <c r="F290" s="1" t="s">
        <v>43</v>
      </c>
      <c r="G290" s="6">
        <v>0.42083333333333334</v>
      </c>
      <c r="H290" s="6">
        <v>0.48333333333333334</v>
      </c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3">
        <f t="shared" si="8"/>
        <v>0</v>
      </c>
      <c r="T290" s="56">
        <f t="shared" si="9"/>
        <v>6.25E-2</v>
      </c>
    </row>
    <row r="291" spans="1:20" ht="22.5" customHeight="1" x14ac:dyDescent="0.25">
      <c r="A291" s="36">
        <v>42307</v>
      </c>
      <c r="B291" s="1" t="s">
        <v>63</v>
      </c>
      <c r="C291" s="3" t="s">
        <v>86</v>
      </c>
      <c r="D291" s="15" t="s">
        <v>559</v>
      </c>
      <c r="E291" s="8" t="s">
        <v>560</v>
      </c>
      <c r="F291" s="1" t="s">
        <v>43</v>
      </c>
      <c r="G291" s="6">
        <v>0.4236111111111111</v>
      </c>
      <c r="H291" s="6">
        <v>0.48402777777777778</v>
      </c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3">
        <f t="shared" si="8"/>
        <v>0</v>
      </c>
      <c r="T291" s="56">
        <f t="shared" si="9"/>
        <v>6.0416666666666674E-2</v>
      </c>
    </row>
    <row r="292" spans="1:20" ht="22.5" customHeight="1" x14ac:dyDescent="0.25">
      <c r="A292" s="36">
        <v>42307</v>
      </c>
      <c r="B292" s="1" t="s">
        <v>63</v>
      </c>
      <c r="C292" s="3" t="s">
        <v>87</v>
      </c>
      <c r="D292" s="15" t="s">
        <v>561</v>
      </c>
      <c r="E292" s="8" t="s">
        <v>562</v>
      </c>
      <c r="F292" s="1" t="s">
        <v>43</v>
      </c>
      <c r="G292" s="6">
        <v>0.42638888888888887</v>
      </c>
      <c r="H292" s="6">
        <v>0.48472222222222222</v>
      </c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3">
        <f t="shared" si="8"/>
        <v>0</v>
      </c>
      <c r="T292" s="56">
        <f t="shared" si="9"/>
        <v>5.8333333333333348E-2</v>
      </c>
    </row>
    <row r="293" spans="1:20" ht="22.5" customHeight="1" x14ac:dyDescent="0.25">
      <c r="A293" s="36">
        <v>42307</v>
      </c>
      <c r="B293" s="1" t="s">
        <v>63</v>
      </c>
      <c r="C293" s="3" t="s">
        <v>88</v>
      </c>
      <c r="D293" s="20">
        <v>44.204573000000003</v>
      </c>
      <c r="E293" s="8" t="s">
        <v>563</v>
      </c>
      <c r="F293" s="1" t="s">
        <v>43</v>
      </c>
      <c r="G293" s="6">
        <v>0.4284722222222222</v>
      </c>
      <c r="H293" s="6">
        <v>0.48749999999999999</v>
      </c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3">
        <f t="shared" si="8"/>
        <v>0</v>
      </c>
      <c r="T293" s="56">
        <f t="shared" si="9"/>
        <v>5.902777777777779E-2</v>
      </c>
    </row>
    <row r="294" spans="1:20" ht="22.5" customHeight="1" x14ac:dyDescent="0.25">
      <c r="A294" s="36">
        <v>42307</v>
      </c>
      <c r="B294" s="1" t="s">
        <v>63</v>
      </c>
      <c r="C294" s="3" t="s">
        <v>89</v>
      </c>
      <c r="D294" s="15">
        <v>44.204507</v>
      </c>
      <c r="E294" s="8" t="s">
        <v>564</v>
      </c>
      <c r="F294" s="1" t="s">
        <v>43</v>
      </c>
      <c r="G294" s="6">
        <v>0.43055555555555558</v>
      </c>
      <c r="H294" s="6">
        <v>0.48819444444444443</v>
      </c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3">
        <f t="shared" si="8"/>
        <v>0</v>
      </c>
      <c r="T294" s="56">
        <f t="shared" si="9"/>
        <v>5.7638888888888851E-2</v>
      </c>
    </row>
    <row r="295" spans="1:20" ht="22.5" customHeight="1" x14ac:dyDescent="0.25">
      <c r="A295" s="36">
        <v>42307</v>
      </c>
      <c r="B295" s="1" t="s">
        <v>63</v>
      </c>
      <c r="C295" s="3" t="s">
        <v>90</v>
      </c>
      <c r="D295" s="15">
        <v>44.203955999999998</v>
      </c>
      <c r="E295" s="8" t="s">
        <v>565</v>
      </c>
      <c r="F295" s="1" t="s">
        <v>43</v>
      </c>
      <c r="G295" s="6">
        <v>0.43194444444444446</v>
      </c>
      <c r="H295" s="6">
        <v>0.48888888888888887</v>
      </c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3">
        <f t="shared" si="8"/>
        <v>0</v>
      </c>
      <c r="T295" s="56">
        <f t="shared" si="9"/>
        <v>5.6944444444444409E-2</v>
      </c>
    </row>
    <row r="296" spans="1:20" ht="22.5" customHeight="1" x14ac:dyDescent="0.25">
      <c r="A296" s="36">
        <v>42307</v>
      </c>
      <c r="B296" s="1" t="s">
        <v>63</v>
      </c>
      <c r="C296" s="3" t="s">
        <v>53</v>
      </c>
      <c r="D296" s="15" t="s">
        <v>555</v>
      </c>
      <c r="E296" s="8" t="s">
        <v>578</v>
      </c>
      <c r="F296" s="1" t="s">
        <v>43</v>
      </c>
      <c r="G296" s="6">
        <v>0.4152777777777778</v>
      </c>
      <c r="H296" s="6">
        <v>0.48125000000000001</v>
      </c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3">
        <f t="shared" si="8"/>
        <v>0</v>
      </c>
      <c r="T296" s="56">
        <f t="shared" si="9"/>
        <v>6.597222222222221E-2</v>
      </c>
    </row>
    <row r="297" spans="1:20" ht="22.5" customHeight="1" x14ac:dyDescent="0.25">
      <c r="A297" s="36">
        <v>42307</v>
      </c>
      <c r="B297" s="1" t="s">
        <v>61</v>
      </c>
      <c r="C297" s="3" t="s">
        <v>55</v>
      </c>
      <c r="D297" s="15">
        <v>44.201410000000003</v>
      </c>
      <c r="E297" s="8">
        <v>-88.434309999999996</v>
      </c>
      <c r="F297" s="1" t="s">
        <v>43</v>
      </c>
      <c r="G297" s="6">
        <v>0.37638888888888888</v>
      </c>
      <c r="H297" s="6">
        <v>0.45069444444444445</v>
      </c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3">
        <f t="shared" si="8"/>
        <v>0</v>
      </c>
      <c r="T297" s="56">
        <f t="shared" si="9"/>
        <v>7.4305555555555569E-2</v>
      </c>
    </row>
    <row r="298" spans="1:20" ht="22.5" customHeight="1" x14ac:dyDescent="0.25">
      <c r="A298" s="36">
        <v>42307</v>
      </c>
      <c r="B298" s="1" t="s">
        <v>61</v>
      </c>
      <c r="C298" s="3" t="s">
        <v>66</v>
      </c>
      <c r="D298" s="15">
        <v>44.20214</v>
      </c>
      <c r="E298" s="8">
        <v>-88.430310000000006</v>
      </c>
      <c r="F298" s="1" t="s">
        <v>142</v>
      </c>
      <c r="G298" s="6">
        <v>0.37916666666666665</v>
      </c>
      <c r="H298" s="6">
        <v>0.45902777777777781</v>
      </c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3">
        <f t="shared" si="8"/>
        <v>0</v>
      </c>
      <c r="T298" s="56">
        <f t="shared" si="9"/>
        <v>7.986111111111116E-2</v>
      </c>
    </row>
    <row r="299" spans="1:20" ht="22.5" customHeight="1" x14ac:dyDescent="0.25">
      <c r="A299" s="36">
        <v>42307</v>
      </c>
      <c r="B299" s="1" t="s">
        <v>61</v>
      </c>
      <c r="C299" s="3" t="s">
        <v>67</v>
      </c>
      <c r="D299" s="15">
        <v>44.202300000000001</v>
      </c>
      <c r="E299" s="8">
        <v>-88.430160000000001</v>
      </c>
      <c r="F299" s="1" t="s">
        <v>43</v>
      </c>
      <c r="G299" s="6">
        <v>0.38125000000000003</v>
      </c>
      <c r="H299" s="6">
        <v>0.4597222222222222</v>
      </c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3">
        <f t="shared" si="8"/>
        <v>0</v>
      </c>
      <c r="T299" s="56">
        <f t="shared" si="9"/>
        <v>7.8472222222222165E-2</v>
      </c>
    </row>
    <row r="300" spans="1:20" ht="22.5" customHeight="1" x14ac:dyDescent="0.25">
      <c r="A300" s="36">
        <v>42307</v>
      </c>
      <c r="B300" s="1" t="s">
        <v>61</v>
      </c>
      <c r="C300" s="3" t="s">
        <v>68</v>
      </c>
      <c r="D300" s="15">
        <v>44.202539999999999</v>
      </c>
      <c r="E300" s="8">
        <v>-88.429739999999995</v>
      </c>
      <c r="F300" s="1" t="s">
        <v>43</v>
      </c>
      <c r="G300" s="6">
        <v>0.3833333333333333</v>
      </c>
      <c r="H300" s="6">
        <v>0.46111111111111108</v>
      </c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3">
        <f t="shared" si="8"/>
        <v>0</v>
      </c>
      <c r="T300" s="56">
        <f t="shared" si="9"/>
        <v>7.7777777777777779E-2</v>
      </c>
    </row>
    <row r="301" spans="1:20" ht="22.5" customHeight="1" x14ac:dyDescent="0.25">
      <c r="A301" s="36">
        <v>42307</v>
      </c>
      <c r="B301" s="1" t="s">
        <v>61</v>
      </c>
      <c r="C301" s="3" t="s">
        <v>69</v>
      </c>
      <c r="D301" s="15">
        <v>44.202640000000002</v>
      </c>
      <c r="E301" s="8">
        <v>-88.429550000000006</v>
      </c>
      <c r="F301" s="1" t="s">
        <v>142</v>
      </c>
      <c r="G301" s="6">
        <v>0.38472222222222219</v>
      </c>
      <c r="H301" s="6">
        <v>0.46180555555555558</v>
      </c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3">
        <f t="shared" si="8"/>
        <v>0</v>
      </c>
      <c r="T301" s="56">
        <f t="shared" si="9"/>
        <v>7.7083333333333393E-2</v>
      </c>
    </row>
    <row r="302" spans="1:20" ht="22.5" customHeight="1" x14ac:dyDescent="0.25">
      <c r="A302" s="36">
        <v>42307</v>
      </c>
      <c r="B302" s="1" t="s">
        <v>61</v>
      </c>
      <c r="C302" s="3" t="s">
        <v>70</v>
      </c>
      <c r="D302" s="15">
        <v>44.202739999999999</v>
      </c>
      <c r="E302" s="8" t="s">
        <v>539</v>
      </c>
      <c r="F302" s="1" t="s">
        <v>142</v>
      </c>
      <c r="G302" s="6">
        <v>0.38611111111111113</v>
      </c>
      <c r="H302" s="6">
        <v>0.46249999999999997</v>
      </c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3">
        <f t="shared" si="8"/>
        <v>0</v>
      </c>
      <c r="T302" s="56">
        <f t="shared" si="9"/>
        <v>7.638888888888884E-2</v>
      </c>
    </row>
    <row r="303" spans="1:20" ht="22.5" customHeight="1" x14ac:dyDescent="0.25">
      <c r="A303" s="36">
        <v>42307</v>
      </c>
      <c r="B303" s="1" t="s">
        <v>61</v>
      </c>
      <c r="C303" s="3" t="s">
        <v>71</v>
      </c>
      <c r="D303" s="15">
        <v>44.203279999999999</v>
      </c>
      <c r="E303" s="8">
        <v>-88.428529999999995</v>
      </c>
      <c r="F303" s="1" t="s">
        <v>43</v>
      </c>
      <c r="G303" s="6">
        <v>0.39861111111111108</v>
      </c>
      <c r="H303" s="6">
        <v>0.46736111111111112</v>
      </c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3">
        <f t="shared" si="8"/>
        <v>0</v>
      </c>
      <c r="T303" s="56">
        <f t="shared" si="9"/>
        <v>6.8750000000000033E-2</v>
      </c>
    </row>
    <row r="304" spans="1:20" ht="22.5" customHeight="1" x14ac:dyDescent="0.25">
      <c r="A304" s="36">
        <v>42307</v>
      </c>
      <c r="B304" s="1" t="s">
        <v>61</v>
      </c>
      <c r="C304" s="3" t="s">
        <v>72</v>
      </c>
      <c r="D304" s="15">
        <v>44.204360000000001</v>
      </c>
      <c r="E304" s="8">
        <v>-88.424260000000004</v>
      </c>
      <c r="F304" s="1" t="s">
        <v>43</v>
      </c>
      <c r="G304" s="6">
        <v>0.40277777777777773</v>
      </c>
      <c r="H304" s="6">
        <v>0.4694444444444445</v>
      </c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3">
        <f t="shared" si="8"/>
        <v>0</v>
      </c>
      <c r="T304" s="56">
        <f t="shared" si="9"/>
        <v>6.6666666666666763E-2</v>
      </c>
    </row>
    <row r="305" spans="1:20" ht="22.5" customHeight="1" x14ac:dyDescent="0.25">
      <c r="A305" s="36">
        <v>42307</v>
      </c>
      <c r="B305" s="1" t="s">
        <v>61</v>
      </c>
      <c r="C305" s="3" t="s">
        <v>45</v>
      </c>
      <c r="D305" s="15">
        <v>44.19941</v>
      </c>
      <c r="E305" s="8">
        <v>-88.450469999999996</v>
      </c>
      <c r="F305" s="1" t="s">
        <v>43</v>
      </c>
      <c r="G305" s="6">
        <v>0.4375</v>
      </c>
      <c r="H305" s="6">
        <v>0.49305555555555558</v>
      </c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3">
        <f t="shared" si="8"/>
        <v>0</v>
      </c>
      <c r="T305" s="56">
        <f t="shared" si="9"/>
        <v>5.555555555555558E-2</v>
      </c>
    </row>
    <row r="306" spans="1:20" ht="22.5" customHeight="1" x14ac:dyDescent="0.25">
      <c r="A306" s="36">
        <v>42307</v>
      </c>
      <c r="B306" s="1" t="s">
        <v>61</v>
      </c>
      <c r="C306" s="3" t="s">
        <v>40</v>
      </c>
      <c r="D306" s="15">
        <v>44.200029999999998</v>
      </c>
      <c r="E306" s="8">
        <v>-88.450829999999996</v>
      </c>
      <c r="F306" s="1" t="s">
        <v>43</v>
      </c>
      <c r="G306" s="6">
        <v>0.43888888888888888</v>
      </c>
      <c r="H306" s="6">
        <v>0.49374999999999997</v>
      </c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3">
        <f t="shared" si="8"/>
        <v>0</v>
      </c>
      <c r="T306" s="56">
        <f t="shared" si="9"/>
        <v>5.4861111111111083E-2</v>
      </c>
    </row>
    <row r="307" spans="1:20" ht="22.5" customHeight="1" x14ac:dyDescent="0.25">
      <c r="A307" s="36">
        <v>42307</v>
      </c>
      <c r="B307" s="1" t="s">
        <v>61</v>
      </c>
      <c r="C307" s="3" t="s">
        <v>41</v>
      </c>
      <c r="D307" s="15">
        <v>44.200209999999998</v>
      </c>
      <c r="E307" s="8">
        <v>-88.450239999999994</v>
      </c>
      <c r="F307" s="1" t="s">
        <v>43</v>
      </c>
      <c r="G307" s="6">
        <v>0.43958333333333338</v>
      </c>
      <c r="H307" s="6">
        <v>0.49444444444444446</v>
      </c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3">
        <f t="shared" si="8"/>
        <v>0</v>
      </c>
      <c r="T307" s="56">
        <f t="shared" si="9"/>
        <v>5.4861111111111083E-2</v>
      </c>
    </row>
    <row r="308" spans="1:20" ht="22.5" customHeight="1" x14ac:dyDescent="0.25">
      <c r="A308" s="36">
        <v>42307</v>
      </c>
      <c r="B308" s="1" t="s">
        <v>63</v>
      </c>
      <c r="C308" s="3" t="s">
        <v>23</v>
      </c>
      <c r="D308" s="15" t="s">
        <v>566</v>
      </c>
      <c r="E308" s="8" t="s">
        <v>567</v>
      </c>
      <c r="F308" s="1" t="s">
        <v>43</v>
      </c>
      <c r="G308" s="6">
        <v>0.44722222222222219</v>
      </c>
      <c r="H308" s="6">
        <v>0.50277777777777777</v>
      </c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3">
        <f t="shared" si="8"/>
        <v>0</v>
      </c>
      <c r="T308" s="56">
        <f t="shared" si="9"/>
        <v>5.555555555555558E-2</v>
      </c>
    </row>
    <row r="309" spans="1:20" ht="22.5" customHeight="1" x14ac:dyDescent="0.25">
      <c r="A309" s="36">
        <v>42307</v>
      </c>
      <c r="B309" s="1" t="s">
        <v>63</v>
      </c>
      <c r="C309" s="3" t="s">
        <v>29</v>
      </c>
      <c r="D309" s="15" t="s">
        <v>568</v>
      </c>
      <c r="E309" s="8" t="s">
        <v>569</v>
      </c>
      <c r="F309" s="1" t="s">
        <v>43</v>
      </c>
      <c r="G309" s="6">
        <v>0.44791666666666669</v>
      </c>
      <c r="H309" s="6">
        <v>0.50416666666666665</v>
      </c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3">
        <f t="shared" si="8"/>
        <v>0</v>
      </c>
      <c r="T309" s="56">
        <f t="shared" si="9"/>
        <v>5.6249999999999967E-2</v>
      </c>
    </row>
    <row r="310" spans="1:20" ht="22.5" customHeight="1" x14ac:dyDescent="0.25">
      <c r="A310" s="36">
        <v>42307</v>
      </c>
      <c r="B310" s="1" t="s">
        <v>61</v>
      </c>
      <c r="C310" s="3" t="s">
        <v>62</v>
      </c>
      <c r="D310" s="15">
        <v>44.200629999999997</v>
      </c>
      <c r="E310" s="8">
        <v>-88.445059999999998</v>
      </c>
      <c r="F310" s="1" t="s">
        <v>43</v>
      </c>
      <c r="G310" s="6">
        <v>0.41250000000000003</v>
      </c>
      <c r="H310" s="6">
        <v>0.47569444444444442</v>
      </c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3">
        <f t="shared" si="8"/>
        <v>0</v>
      </c>
      <c r="T310" s="56">
        <f t="shared" si="9"/>
        <v>6.3194444444444386E-2</v>
      </c>
    </row>
    <row r="311" spans="1:20" ht="22.5" customHeight="1" x14ac:dyDescent="0.25">
      <c r="A311" s="36">
        <v>42307</v>
      </c>
      <c r="B311" s="1" t="s">
        <v>61</v>
      </c>
      <c r="C311" s="3" t="s">
        <v>73</v>
      </c>
      <c r="D311" s="15">
        <v>44.20046</v>
      </c>
      <c r="E311" s="8">
        <v>-88.445279999999997</v>
      </c>
      <c r="F311" s="1" t="s">
        <v>43</v>
      </c>
      <c r="G311" s="6">
        <v>0.4152777777777778</v>
      </c>
      <c r="H311" s="6">
        <v>0.47916666666666669</v>
      </c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3">
        <f t="shared" si="8"/>
        <v>0</v>
      </c>
      <c r="T311" s="56">
        <f t="shared" si="9"/>
        <v>6.3888888888888884E-2</v>
      </c>
    </row>
    <row r="312" spans="1:20" ht="22.5" customHeight="1" x14ac:dyDescent="0.25">
      <c r="A312" s="36">
        <v>42307</v>
      </c>
      <c r="B312" s="1" t="s">
        <v>61</v>
      </c>
      <c r="C312" s="3" t="s">
        <v>51</v>
      </c>
      <c r="D312" s="59" t="s">
        <v>222</v>
      </c>
      <c r="E312" s="8">
        <v>-88.439959999999999</v>
      </c>
      <c r="F312" s="1" t="s">
        <v>43</v>
      </c>
      <c r="G312" s="6">
        <v>0.4201388888888889</v>
      </c>
      <c r="H312" s="6">
        <v>0.4826388888888889</v>
      </c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3">
        <f t="shared" si="8"/>
        <v>0</v>
      </c>
      <c r="T312" s="56">
        <f t="shared" si="9"/>
        <v>6.25E-2</v>
      </c>
    </row>
    <row r="313" spans="1:20" ht="22.5" customHeight="1" x14ac:dyDescent="0.25">
      <c r="A313" s="36">
        <v>42307</v>
      </c>
      <c r="B313" s="1" t="s">
        <v>61</v>
      </c>
      <c r="C313" s="3" t="s">
        <v>74</v>
      </c>
      <c r="D313" s="59" t="s">
        <v>599</v>
      </c>
      <c r="E313" s="8" t="s">
        <v>596</v>
      </c>
      <c r="F313" s="1" t="s">
        <v>43</v>
      </c>
      <c r="G313" s="6">
        <v>0.42083333333333334</v>
      </c>
      <c r="H313" s="6">
        <v>0.48333333333333334</v>
      </c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3">
        <f t="shared" si="8"/>
        <v>0</v>
      </c>
      <c r="T313" s="56">
        <f t="shared" si="9"/>
        <v>6.25E-2</v>
      </c>
    </row>
    <row r="314" spans="1:20" ht="22.5" customHeight="1" x14ac:dyDescent="0.25">
      <c r="A314" s="36">
        <v>42307</v>
      </c>
      <c r="B314" s="1" t="s">
        <v>61</v>
      </c>
      <c r="C314" s="3" t="s">
        <v>75</v>
      </c>
      <c r="D314" s="15">
        <v>44.199019999999997</v>
      </c>
      <c r="E314" s="8">
        <v>-88.440610000000007</v>
      </c>
      <c r="F314" s="1" t="s">
        <v>43</v>
      </c>
      <c r="G314" s="6">
        <v>0.42222222222222222</v>
      </c>
      <c r="H314" s="6">
        <v>0.48402777777777778</v>
      </c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3">
        <f t="shared" si="8"/>
        <v>0</v>
      </c>
      <c r="T314" s="56">
        <f t="shared" si="9"/>
        <v>6.1805555555555558E-2</v>
      </c>
    </row>
    <row r="315" spans="1:20" ht="22.5" customHeight="1" x14ac:dyDescent="0.25">
      <c r="A315" s="36">
        <v>42307</v>
      </c>
      <c r="B315" s="1" t="s">
        <v>61</v>
      </c>
      <c r="C315" s="3" t="s">
        <v>76</v>
      </c>
      <c r="D315" s="15">
        <v>44.199289999999998</v>
      </c>
      <c r="E315" s="8">
        <v>-88.440629999999999</v>
      </c>
      <c r="F315" s="1" t="s">
        <v>43</v>
      </c>
      <c r="G315" s="6">
        <v>0.4236111111111111</v>
      </c>
      <c r="H315" s="6">
        <v>0.48472222222222222</v>
      </c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3">
        <f t="shared" si="8"/>
        <v>0</v>
      </c>
      <c r="T315" s="56">
        <f t="shared" si="9"/>
        <v>6.1111111111111116E-2</v>
      </c>
    </row>
    <row r="316" spans="1:20" ht="22.5" customHeight="1" x14ac:dyDescent="0.25">
      <c r="A316" s="36">
        <v>42307</v>
      </c>
      <c r="B316" s="1" t="s">
        <v>61</v>
      </c>
      <c r="C316" s="3" t="s">
        <v>77</v>
      </c>
      <c r="D316" s="15">
        <v>44.199359999999999</v>
      </c>
      <c r="E316" s="8">
        <v>-88.440889999999996</v>
      </c>
      <c r="F316" s="1" t="s">
        <v>43</v>
      </c>
      <c r="G316" s="6">
        <v>0.42499999999999999</v>
      </c>
      <c r="H316" s="6">
        <v>0.48541666666666666</v>
      </c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3">
        <f t="shared" si="8"/>
        <v>0</v>
      </c>
      <c r="T316" s="56">
        <f t="shared" si="9"/>
        <v>6.0416666666666674E-2</v>
      </c>
    </row>
    <row r="317" spans="1:20" ht="22.5" customHeight="1" x14ac:dyDescent="0.25">
      <c r="A317" s="36">
        <v>42307</v>
      </c>
      <c r="B317" s="1" t="s">
        <v>61</v>
      </c>
      <c r="C317" s="3" t="s">
        <v>78</v>
      </c>
      <c r="D317" s="15" t="s">
        <v>597</v>
      </c>
      <c r="E317" s="8">
        <v>-88.441019999999995</v>
      </c>
      <c r="F317" s="1" t="s">
        <v>43</v>
      </c>
      <c r="G317" s="6">
        <v>0.42708333333333331</v>
      </c>
      <c r="H317" s="6">
        <v>0.4861111111111111</v>
      </c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3">
        <f t="shared" si="8"/>
        <v>0</v>
      </c>
      <c r="T317" s="56">
        <f t="shared" si="9"/>
        <v>5.902777777777779E-2</v>
      </c>
    </row>
    <row r="318" spans="1:20" ht="22.5" customHeight="1" x14ac:dyDescent="0.25">
      <c r="A318" s="36">
        <v>42307</v>
      </c>
      <c r="B318" s="1" t="s">
        <v>61</v>
      </c>
      <c r="C318" s="3" t="s">
        <v>79</v>
      </c>
      <c r="D318" s="15">
        <v>44.199550000000002</v>
      </c>
      <c r="E318" s="8">
        <v>-88.441280000000006</v>
      </c>
      <c r="F318" s="1" t="s">
        <v>43</v>
      </c>
      <c r="G318" s="6">
        <v>0.42777777777777781</v>
      </c>
      <c r="H318" s="6">
        <v>0.48680555555555555</v>
      </c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3">
        <f t="shared" si="8"/>
        <v>0</v>
      </c>
      <c r="T318" s="56">
        <f t="shared" si="9"/>
        <v>5.9027777777777735E-2</v>
      </c>
    </row>
    <row r="319" spans="1:20" ht="22.5" customHeight="1" x14ac:dyDescent="0.25">
      <c r="A319" s="36">
        <v>42307</v>
      </c>
      <c r="B319" s="1" t="s">
        <v>61</v>
      </c>
      <c r="C319" s="3" t="s">
        <v>80</v>
      </c>
      <c r="D319" s="59" t="s">
        <v>541</v>
      </c>
      <c r="E319" s="8">
        <v>-88.441860000000005</v>
      </c>
      <c r="F319" s="1" t="s">
        <v>43</v>
      </c>
      <c r="G319" s="6">
        <v>0.43055555555555558</v>
      </c>
      <c r="H319" s="6">
        <v>0.48749999999999999</v>
      </c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3">
        <f t="shared" si="8"/>
        <v>0</v>
      </c>
      <c r="T319" s="56">
        <f t="shared" si="9"/>
        <v>5.6944444444444409E-2</v>
      </c>
    </row>
    <row r="320" spans="1:20" ht="22.5" customHeight="1" x14ac:dyDescent="0.25">
      <c r="A320" s="36">
        <v>42307</v>
      </c>
      <c r="B320" s="1" t="s">
        <v>63</v>
      </c>
      <c r="C320" s="3" t="s">
        <v>17</v>
      </c>
      <c r="D320" s="15" t="s">
        <v>588</v>
      </c>
      <c r="E320" s="8" t="s">
        <v>589</v>
      </c>
      <c r="F320" s="1" t="s">
        <v>43</v>
      </c>
      <c r="G320" s="6">
        <v>0.39166666666666666</v>
      </c>
      <c r="H320" s="6">
        <v>0.46458333333333335</v>
      </c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3">
        <f t="shared" si="8"/>
        <v>0</v>
      </c>
      <c r="T320" s="56">
        <f t="shared" si="9"/>
        <v>7.2916666666666685E-2</v>
      </c>
    </row>
    <row r="321" spans="1:20" ht="22.5" customHeight="1" x14ac:dyDescent="0.25">
      <c r="A321" s="36">
        <v>42307</v>
      </c>
      <c r="B321" s="1" t="s">
        <v>63</v>
      </c>
      <c r="C321" s="3" t="s">
        <v>19</v>
      </c>
      <c r="D321" s="15" t="s">
        <v>590</v>
      </c>
      <c r="E321" s="8" t="s">
        <v>591</v>
      </c>
      <c r="F321" s="1" t="s">
        <v>43</v>
      </c>
      <c r="G321" s="6">
        <v>0.3923611111111111</v>
      </c>
      <c r="H321" s="6">
        <v>0.46527777777777773</v>
      </c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3">
        <f t="shared" si="8"/>
        <v>0</v>
      </c>
      <c r="T321" s="56">
        <f t="shared" si="9"/>
        <v>7.291666666666663E-2</v>
      </c>
    </row>
    <row r="322" spans="1:20" ht="22.5" customHeight="1" x14ac:dyDescent="0.25">
      <c r="A322" s="36">
        <v>42307</v>
      </c>
      <c r="B322" s="1" t="s">
        <v>63</v>
      </c>
      <c r="C322" s="3" t="s">
        <v>20</v>
      </c>
      <c r="D322" s="15">
        <v>44.201920000000001</v>
      </c>
      <c r="E322" s="8" t="s">
        <v>593</v>
      </c>
      <c r="F322" s="1" t="s">
        <v>43</v>
      </c>
      <c r="G322" s="6">
        <v>0.39444444444444443</v>
      </c>
      <c r="H322" s="6">
        <v>0.46597222222222223</v>
      </c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3">
        <f t="shared" ref="S322:S385" si="10">SUM(I322:R322)</f>
        <v>0</v>
      </c>
      <c r="T322" s="56">
        <f t="shared" ref="T322:T385" si="11">(H322-G322)</f>
        <v>7.1527777777777801E-2</v>
      </c>
    </row>
    <row r="323" spans="1:20" ht="22.5" customHeight="1" x14ac:dyDescent="0.25">
      <c r="A323" s="36">
        <v>42307</v>
      </c>
      <c r="B323" s="1" t="s">
        <v>63</v>
      </c>
      <c r="C323" s="3" t="s">
        <v>21</v>
      </c>
      <c r="D323" s="15" t="s">
        <v>594</v>
      </c>
      <c r="E323" s="21" t="s">
        <v>592</v>
      </c>
      <c r="F323" s="1" t="s">
        <v>43</v>
      </c>
      <c r="G323" s="6">
        <v>0.39583333333333331</v>
      </c>
      <c r="H323" s="6">
        <v>0.46736111111111112</v>
      </c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3">
        <f t="shared" si="10"/>
        <v>0</v>
      </c>
      <c r="T323" s="56">
        <f t="shared" si="11"/>
        <v>7.1527777777777801E-2</v>
      </c>
    </row>
    <row r="324" spans="1:20" ht="22.5" customHeight="1" x14ac:dyDescent="0.25">
      <c r="A324" s="36">
        <v>42307</v>
      </c>
      <c r="B324" s="1" t="s">
        <v>63</v>
      </c>
      <c r="C324" s="3" t="s">
        <v>22</v>
      </c>
      <c r="D324" s="15">
        <v>44.201154000000002</v>
      </c>
      <c r="E324" s="8" t="s">
        <v>595</v>
      </c>
      <c r="F324" s="1" t="s">
        <v>43</v>
      </c>
      <c r="G324" s="6">
        <v>0.3972222222222222</v>
      </c>
      <c r="H324" s="6">
        <v>0.4694444444444445</v>
      </c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3">
        <f t="shared" si="10"/>
        <v>0</v>
      </c>
      <c r="T324" s="56">
        <f t="shared" si="11"/>
        <v>7.2222222222222299E-2</v>
      </c>
    </row>
    <row r="325" spans="1:20" ht="22.5" customHeight="1" x14ac:dyDescent="0.25">
      <c r="A325" s="36">
        <v>42307</v>
      </c>
      <c r="B325" s="1" t="s">
        <v>63</v>
      </c>
      <c r="C325" s="3" t="s">
        <v>64</v>
      </c>
      <c r="D325" s="15" t="s">
        <v>579</v>
      </c>
      <c r="E325" s="8" t="s">
        <v>580</v>
      </c>
      <c r="F325" s="1" t="s">
        <v>43</v>
      </c>
      <c r="G325" s="6">
        <v>0.375</v>
      </c>
      <c r="H325" s="6">
        <v>0.45277777777777778</v>
      </c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3">
        <f t="shared" si="10"/>
        <v>0</v>
      </c>
      <c r="T325" s="56">
        <f t="shared" si="11"/>
        <v>7.7777777777777779E-2</v>
      </c>
    </row>
    <row r="326" spans="1:20" ht="22.5" customHeight="1" x14ac:dyDescent="0.25">
      <c r="A326" s="36">
        <v>42307</v>
      </c>
      <c r="B326" s="1" t="s">
        <v>63</v>
      </c>
      <c r="C326" s="3" t="s">
        <v>81</v>
      </c>
      <c r="D326" s="15" t="s">
        <v>581</v>
      </c>
      <c r="E326" s="8">
        <v>-88.460459999999998</v>
      </c>
      <c r="F326" s="1" t="s">
        <v>43</v>
      </c>
      <c r="G326" s="6">
        <v>0.3756944444444445</v>
      </c>
      <c r="H326" s="6">
        <v>0.45347222222222222</v>
      </c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3">
        <f t="shared" si="10"/>
        <v>0</v>
      </c>
      <c r="T326" s="56">
        <f t="shared" si="11"/>
        <v>7.7777777777777724E-2</v>
      </c>
    </row>
    <row r="327" spans="1:20" ht="22.5" customHeight="1" x14ac:dyDescent="0.25">
      <c r="A327" s="36">
        <v>42307</v>
      </c>
      <c r="B327" s="1" t="s">
        <v>63</v>
      </c>
      <c r="C327" s="3" t="s">
        <v>82</v>
      </c>
      <c r="D327" s="15" t="s">
        <v>582</v>
      </c>
      <c r="E327" s="8" t="s">
        <v>583</v>
      </c>
      <c r="F327" s="1" t="s">
        <v>43</v>
      </c>
      <c r="G327" s="6">
        <v>0.37916666666666665</v>
      </c>
      <c r="H327" s="6">
        <v>0.45416666666666666</v>
      </c>
      <c r="I327" s="24"/>
      <c r="J327" s="24">
        <v>1</v>
      </c>
      <c r="K327" s="24"/>
      <c r="L327" s="24"/>
      <c r="M327" s="24"/>
      <c r="N327" s="24"/>
      <c r="O327" s="24"/>
      <c r="P327" s="24"/>
      <c r="Q327" s="24"/>
      <c r="R327" s="24"/>
      <c r="S327" s="3">
        <f t="shared" si="10"/>
        <v>1</v>
      </c>
      <c r="T327" s="56">
        <f t="shared" si="11"/>
        <v>7.5000000000000011E-2</v>
      </c>
    </row>
    <row r="328" spans="1:20" ht="22.5" customHeight="1" x14ac:dyDescent="0.25">
      <c r="A328" s="36">
        <v>42307</v>
      </c>
      <c r="B328" s="1" t="s">
        <v>63</v>
      </c>
      <c r="C328" s="3" t="s">
        <v>83</v>
      </c>
      <c r="D328" s="15" t="s">
        <v>585</v>
      </c>
      <c r="E328" s="8" t="s">
        <v>584</v>
      </c>
      <c r="F328" s="1" t="s">
        <v>43</v>
      </c>
      <c r="G328" s="6">
        <v>0.38541666666666669</v>
      </c>
      <c r="H328" s="6">
        <v>0.4604166666666667</v>
      </c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3">
        <f t="shared" si="10"/>
        <v>0</v>
      </c>
      <c r="T328" s="56">
        <f t="shared" si="11"/>
        <v>7.5000000000000011E-2</v>
      </c>
    </row>
    <row r="329" spans="1:20" ht="22.5" customHeight="1" x14ac:dyDescent="0.25">
      <c r="A329" s="36">
        <v>42307</v>
      </c>
      <c r="B329" s="1" t="s">
        <v>63</v>
      </c>
      <c r="C329" s="3" t="s">
        <v>84</v>
      </c>
      <c r="D329" s="15" t="s">
        <v>586</v>
      </c>
      <c r="E329" s="8" t="s">
        <v>587</v>
      </c>
      <c r="F329" s="1" t="s">
        <v>43</v>
      </c>
      <c r="G329" s="6">
        <v>0.38680555555555557</v>
      </c>
      <c r="H329" s="6">
        <v>0.46111111111111108</v>
      </c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3">
        <f t="shared" si="10"/>
        <v>0</v>
      </c>
      <c r="T329" s="56">
        <f t="shared" si="11"/>
        <v>7.4305555555555514E-2</v>
      </c>
    </row>
    <row r="330" spans="1:20" ht="22.5" customHeight="1" x14ac:dyDescent="0.25">
      <c r="A330" s="36">
        <v>42310</v>
      </c>
      <c r="B330" s="1" t="s">
        <v>219</v>
      </c>
      <c r="C330" s="3" t="s">
        <v>215</v>
      </c>
      <c r="D330" s="15" t="s">
        <v>231</v>
      </c>
      <c r="E330" s="8" t="s">
        <v>249</v>
      </c>
      <c r="F330" s="1" t="s">
        <v>43</v>
      </c>
      <c r="G330" s="6">
        <v>0.47430555555555554</v>
      </c>
      <c r="H330" s="6">
        <v>0.51666666666666672</v>
      </c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3">
        <f t="shared" si="10"/>
        <v>0</v>
      </c>
      <c r="T330" s="56">
        <f t="shared" si="11"/>
        <v>4.2361111111111183E-2</v>
      </c>
    </row>
    <row r="331" spans="1:20" ht="22.5" customHeight="1" x14ac:dyDescent="0.25">
      <c r="A331" s="36">
        <v>42310</v>
      </c>
      <c r="B331" s="1" t="s">
        <v>219</v>
      </c>
      <c r="C331" s="3" t="s">
        <v>216</v>
      </c>
      <c r="D331" s="15" t="s">
        <v>232</v>
      </c>
      <c r="E331" s="8" t="s">
        <v>250</v>
      </c>
      <c r="F331" s="1" t="s">
        <v>43</v>
      </c>
      <c r="G331" s="6">
        <v>0.47986111111111113</v>
      </c>
      <c r="H331" s="6">
        <v>0.51736111111111105</v>
      </c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3">
        <f t="shared" si="10"/>
        <v>0</v>
      </c>
      <c r="T331" s="56">
        <f t="shared" si="11"/>
        <v>3.7499999999999922E-2</v>
      </c>
    </row>
    <row r="332" spans="1:20" ht="22.5" customHeight="1" x14ac:dyDescent="0.25">
      <c r="A332" s="36">
        <v>42310</v>
      </c>
      <c r="B332" s="1" t="s">
        <v>219</v>
      </c>
      <c r="C332" s="3" t="s">
        <v>217</v>
      </c>
      <c r="D332" s="15" t="s">
        <v>232</v>
      </c>
      <c r="E332" s="8" t="s">
        <v>250</v>
      </c>
      <c r="F332" s="1" t="s">
        <v>43</v>
      </c>
      <c r="G332" s="6">
        <v>0.48333333333333334</v>
      </c>
      <c r="H332" s="6">
        <v>0.51874999999999993</v>
      </c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3">
        <f t="shared" si="10"/>
        <v>0</v>
      </c>
      <c r="T332" s="56">
        <f t="shared" si="11"/>
        <v>3.5416666666666596E-2</v>
      </c>
    </row>
    <row r="333" spans="1:20" ht="22.5" customHeight="1" x14ac:dyDescent="0.25">
      <c r="A333" s="36">
        <v>42310</v>
      </c>
      <c r="B333" s="1" t="s">
        <v>219</v>
      </c>
      <c r="C333" s="3" t="s">
        <v>218</v>
      </c>
      <c r="D333" s="15" t="s">
        <v>233</v>
      </c>
      <c r="E333" s="8" t="s">
        <v>251</v>
      </c>
      <c r="F333" s="1" t="s">
        <v>43</v>
      </c>
      <c r="G333" s="6">
        <v>0.48749999999999999</v>
      </c>
      <c r="H333" s="6">
        <v>0.51944444444444449</v>
      </c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3">
        <f t="shared" si="10"/>
        <v>0</v>
      </c>
      <c r="T333" s="56">
        <f t="shared" si="11"/>
        <v>3.1944444444444497E-2</v>
      </c>
    </row>
    <row r="334" spans="1:20" s="23" customFormat="1" ht="22.5" customHeight="1" x14ac:dyDescent="0.25">
      <c r="A334" s="69">
        <v>42310</v>
      </c>
      <c r="B334" s="18" t="s">
        <v>219</v>
      </c>
      <c r="C334" s="19" t="s">
        <v>207</v>
      </c>
      <c r="D334" s="60" t="s">
        <v>600</v>
      </c>
      <c r="E334" s="21" t="s">
        <v>242</v>
      </c>
      <c r="F334" s="18" t="s">
        <v>43</v>
      </c>
      <c r="G334" s="22">
        <v>0.44236111111111115</v>
      </c>
      <c r="H334" s="22">
        <v>0.50555555555555554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19">
        <f t="shared" si="10"/>
        <v>0</v>
      </c>
      <c r="T334" s="72">
        <f t="shared" si="11"/>
        <v>6.3194444444444386E-2</v>
      </c>
    </row>
    <row r="335" spans="1:20" s="23" customFormat="1" ht="22.5" customHeight="1" x14ac:dyDescent="0.25">
      <c r="A335" s="69">
        <v>42310</v>
      </c>
      <c r="B335" s="18" t="s">
        <v>219</v>
      </c>
      <c r="C335" s="19" t="s">
        <v>208</v>
      </c>
      <c r="D335" s="60" t="s">
        <v>453</v>
      </c>
      <c r="E335" s="21" t="s">
        <v>243</v>
      </c>
      <c r="F335" s="18" t="s">
        <v>43</v>
      </c>
      <c r="G335" s="22">
        <v>0.44513888888888892</v>
      </c>
      <c r="H335" s="22">
        <v>0.50555555555555554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19">
        <f t="shared" si="10"/>
        <v>0</v>
      </c>
      <c r="T335" s="72">
        <f t="shared" si="11"/>
        <v>6.0416666666666619E-2</v>
      </c>
    </row>
    <row r="336" spans="1:20" s="23" customFormat="1" ht="22.5" customHeight="1" x14ac:dyDescent="0.25">
      <c r="A336" s="69">
        <v>42310</v>
      </c>
      <c r="B336" s="18" t="s">
        <v>219</v>
      </c>
      <c r="C336" s="19" t="s">
        <v>209</v>
      </c>
      <c r="D336" s="60" t="s">
        <v>601</v>
      </c>
      <c r="E336" s="21" t="s">
        <v>244</v>
      </c>
      <c r="F336" s="18" t="s">
        <v>43</v>
      </c>
      <c r="G336" s="22">
        <v>0.4465277777777778</v>
      </c>
      <c r="H336" s="22">
        <v>0.50624999999999998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19">
        <f t="shared" si="10"/>
        <v>0</v>
      </c>
      <c r="T336" s="72">
        <f t="shared" si="11"/>
        <v>5.9722222222222177E-2</v>
      </c>
    </row>
    <row r="337" spans="1:20" ht="22.5" customHeight="1" x14ac:dyDescent="0.25">
      <c r="A337" s="36">
        <v>42310</v>
      </c>
      <c r="B337" s="1" t="s">
        <v>219</v>
      </c>
      <c r="C337" s="3" t="s">
        <v>210</v>
      </c>
      <c r="D337" s="15" t="s">
        <v>226</v>
      </c>
      <c r="E337" s="8" t="s">
        <v>245</v>
      </c>
      <c r="F337" s="1" t="s">
        <v>43</v>
      </c>
      <c r="G337" s="6">
        <v>0.44722222222222219</v>
      </c>
      <c r="H337" s="6">
        <v>0.50694444444444442</v>
      </c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3">
        <f t="shared" si="10"/>
        <v>0</v>
      </c>
      <c r="T337" s="56">
        <f t="shared" si="11"/>
        <v>5.9722222222222232E-2</v>
      </c>
    </row>
    <row r="338" spans="1:20" ht="22.5" customHeight="1" x14ac:dyDescent="0.25">
      <c r="A338" s="36">
        <v>42310</v>
      </c>
      <c r="B338" s="1" t="s">
        <v>219</v>
      </c>
      <c r="C338" s="3" t="s">
        <v>211</v>
      </c>
      <c r="D338" s="15" t="s">
        <v>227</v>
      </c>
      <c r="E338" s="8" t="s">
        <v>246</v>
      </c>
      <c r="F338" s="1" t="s">
        <v>43</v>
      </c>
      <c r="G338" s="6">
        <v>0.44791666666666669</v>
      </c>
      <c r="H338" s="6">
        <v>0.50763888888888886</v>
      </c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3">
        <f t="shared" si="10"/>
        <v>0</v>
      </c>
      <c r="T338" s="56">
        <f t="shared" si="11"/>
        <v>5.9722222222222177E-2</v>
      </c>
    </row>
    <row r="339" spans="1:20" ht="22.5" customHeight="1" x14ac:dyDescent="0.25">
      <c r="A339" s="36">
        <v>42310</v>
      </c>
      <c r="B339" s="1" t="s">
        <v>219</v>
      </c>
      <c r="C339" s="3" t="s">
        <v>212</v>
      </c>
      <c r="D339" s="15" t="s">
        <v>228</v>
      </c>
      <c r="E339" s="8" t="s">
        <v>247</v>
      </c>
      <c r="F339" s="1" t="s">
        <v>43</v>
      </c>
      <c r="G339" s="6">
        <v>0.44861111111111113</v>
      </c>
      <c r="H339" s="6">
        <v>0.5083333333333333</v>
      </c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3">
        <f t="shared" si="10"/>
        <v>0</v>
      </c>
      <c r="T339" s="56">
        <f t="shared" si="11"/>
        <v>5.9722222222222177E-2</v>
      </c>
    </row>
    <row r="340" spans="1:20" ht="22.5" customHeight="1" x14ac:dyDescent="0.25">
      <c r="A340" s="36">
        <v>42310</v>
      </c>
      <c r="B340" s="1" t="s">
        <v>219</v>
      </c>
      <c r="C340" s="3" t="s">
        <v>213</v>
      </c>
      <c r="D340" s="15" t="s">
        <v>229</v>
      </c>
      <c r="E340" s="8" t="s">
        <v>248</v>
      </c>
      <c r="F340" s="1" t="s">
        <v>43</v>
      </c>
      <c r="G340" s="6">
        <v>0.45347222222222222</v>
      </c>
      <c r="H340" s="6">
        <v>0.51111111111111118</v>
      </c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3">
        <f t="shared" si="10"/>
        <v>0</v>
      </c>
      <c r="T340" s="56">
        <f t="shared" si="11"/>
        <v>5.7638888888888962E-2</v>
      </c>
    </row>
    <row r="341" spans="1:20" ht="22.5" customHeight="1" x14ac:dyDescent="0.25">
      <c r="A341" s="36">
        <v>42310</v>
      </c>
      <c r="B341" s="1" t="s">
        <v>219</v>
      </c>
      <c r="C341" s="3" t="s">
        <v>214</v>
      </c>
      <c r="D341" s="15" t="s">
        <v>230</v>
      </c>
      <c r="E341" s="8" t="s">
        <v>598</v>
      </c>
      <c r="F341" s="1" t="s">
        <v>43</v>
      </c>
      <c r="G341" s="6">
        <v>0.45694444444444443</v>
      </c>
      <c r="H341" s="6">
        <v>0.51180555555555551</v>
      </c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3">
        <f t="shared" si="10"/>
        <v>0</v>
      </c>
      <c r="T341" s="56">
        <f t="shared" si="11"/>
        <v>5.4861111111111083E-2</v>
      </c>
    </row>
    <row r="342" spans="1:20" ht="22.5" customHeight="1" x14ac:dyDescent="0.25">
      <c r="A342" s="36">
        <v>42310</v>
      </c>
      <c r="B342" s="1" t="s">
        <v>143</v>
      </c>
      <c r="C342" s="3" t="s">
        <v>23</v>
      </c>
      <c r="D342" s="15" t="s">
        <v>159</v>
      </c>
      <c r="E342" s="8" t="s">
        <v>169</v>
      </c>
      <c r="F342" s="1" t="s">
        <v>18</v>
      </c>
      <c r="G342" s="6">
        <v>0.49722222222222223</v>
      </c>
      <c r="H342" s="6">
        <v>0.56041666666666667</v>
      </c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3">
        <f t="shared" si="10"/>
        <v>0</v>
      </c>
      <c r="T342" s="56">
        <f t="shared" si="11"/>
        <v>6.3194444444444442E-2</v>
      </c>
    </row>
    <row r="343" spans="1:20" ht="22.5" customHeight="1" x14ac:dyDescent="0.25">
      <c r="A343" s="36">
        <v>42310</v>
      </c>
      <c r="B343" s="1" t="s">
        <v>143</v>
      </c>
      <c r="C343" s="3" t="s">
        <v>37</v>
      </c>
      <c r="D343" s="15" t="s">
        <v>168</v>
      </c>
      <c r="E343" s="8" t="s">
        <v>197</v>
      </c>
      <c r="F343" s="1" t="s">
        <v>43</v>
      </c>
      <c r="G343" s="6">
        <v>0.50208333333333333</v>
      </c>
      <c r="H343" s="6">
        <v>0.5541666666666667</v>
      </c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3">
        <f t="shared" si="10"/>
        <v>0</v>
      </c>
      <c r="T343" s="56">
        <f t="shared" si="11"/>
        <v>5.208333333333337E-2</v>
      </c>
    </row>
    <row r="344" spans="1:20" ht="22.5" customHeight="1" x14ac:dyDescent="0.25">
      <c r="A344" s="36">
        <v>42310</v>
      </c>
      <c r="B344" s="1" t="s">
        <v>143</v>
      </c>
      <c r="C344" s="3" t="s">
        <v>29</v>
      </c>
      <c r="D344" s="15" t="s">
        <v>160</v>
      </c>
      <c r="E344" s="8" t="s">
        <v>170</v>
      </c>
      <c r="F344" s="1" t="s">
        <v>42</v>
      </c>
      <c r="G344" s="6">
        <v>0.49722222222222223</v>
      </c>
      <c r="H344" s="6">
        <v>0.56041666666666667</v>
      </c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3">
        <f t="shared" si="10"/>
        <v>0</v>
      </c>
      <c r="T344" s="56">
        <f t="shared" si="11"/>
        <v>6.3194444444444442E-2</v>
      </c>
    </row>
    <row r="345" spans="1:20" ht="22.5" customHeight="1" x14ac:dyDescent="0.25">
      <c r="A345" s="36">
        <v>42310</v>
      </c>
      <c r="B345" s="1" t="s">
        <v>143</v>
      </c>
      <c r="C345" s="3" t="s">
        <v>30</v>
      </c>
      <c r="D345" s="15" t="s">
        <v>161</v>
      </c>
      <c r="E345" s="8" t="s">
        <v>190</v>
      </c>
      <c r="F345" s="1" t="s">
        <v>42</v>
      </c>
      <c r="G345" s="6">
        <v>0.49791666666666662</v>
      </c>
      <c r="H345" s="6">
        <v>0.55972222222222223</v>
      </c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3">
        <f t="shared" si="10"/>
        <v>0</v>
      </c>
      <c r="T345" s="56">
        <f t="shared" si="11"/>
        <v>6.1805555555555614E-2</v>
      </c>
    </row>
    <row r="346" spans="1:20" ht="22.5" customHeight="1" x14ac:dyDescent="0.25">
      <c r="A346" s="36">
        <v>42310</v>
      </c>
      <c r="B346" s="1" t="s">
        <v>143</v>
      </c>
      <c r="C346" s="3" t="s">
        <v>31</v>
      </c>
      <c r="D346" s="15" t="s">
        <v>162</v>
      </c>
      <c r="E346" s="8" t="s">
        <v>191</v>
      </c>
      <c r="F346" s="1" t="s">
        <v>43</v>
      </c>
      <c r="G346" s="6">
        <v>0.49861111111111112</v>
      </c>
      <c r="H346" s="6">
        <v>0.55902777777777779</v>
      </c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3">
        <f t="shared" si="10"/>
        <v>0</v>
      </c>
      <c r="T346" s="56">
        <f t="shared" si="11"/>
        <v>6.0416666666666674E-2</v>
      </c>
    </row>
    <row r="347" spans="1:20" ht="22.5" customHeight="1" x14ac:dyDescent="0.25">
      <c r="A347" s="36">
        <v>42310</v>
      </c>
      <c r="B347" s="1" t="s">
        <v>143</v>
      </c>
      <c r="C347" s="3" t="s">
        <v>32</v>
      </c>
      <c r="D347" s="15" t="s">
        <v>163</v>
      </c>
      <c r="E347" s="8" t="s">
        <v>192</v>
      </c>
      <c r="F347" s="1" t="s">
        <v>43</v>
      </c>
      <c r="G347" s="6">
        <v>0.4993055555555555</v>
      </c>
      <c r="H347" s="6">
        <v>0.55833333333333335</v>
      </c>
      <c r="I347" s="24"/>
      <c r="J347" s="24">
        <v>1</v>
      </c>
      <c r="K347" s="24"/>
      <c r="L347" s="24"/>
      <c r="M347" s="24"/>
      <c r="N347" s="24"/>
      <c r="O347" s="24"/>
      <c r="P347" s="24"/>
      <c r="Q347" s="24"/>
      <c r="R347" s="24"/>
      <c r="S347" s="3">
        <f t="shared" si="10"/>
        <v>1</v>
      </c>
      <c r="T347" s="56">
        <f t="shared" si="11"/>
        <v>5.9027777777777846E-2</v>
      </c>
    </row>
    <row r="348" spans="1:20" ht="22.5" customHeight="1" x14ac:dyDescent="0.25">
      <c r="A348" s="36">
        <v>42310</v>
      </c>
      <c r="B348" s="1" t="s">
        <v>143</v>
      </c>
      <c r="C348" s="3" t="s">
        <v>33</v>
      </c>
      <c r="D348" s="15" t="s">
        <v>164</v>
      </c>
      <c r="E348" s="8" t="s">
        <v>193</v>
      </c>
      <c r="F348" s="1" t="s">
        <v>18</v>
      </c>
      <c r="G348" s="6">
        <v>0.4993055555555555</v>
      </c>
      <c r="H348" s="6">
        <v>0.55763888888888891</v>
      </c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3">
        <f t="shared" si="10"/>
        <v>0</v>
      </c>
      <c r="T348" s="56">
        <f t="shared" si="11"/>
        <v>5.8333333333333404E-2</v>
      </c>
    </row>
    <row r="349" spans="1:20" ht="22.5" customHeight="1" x14ac:dyDescent="0.25">
      <c r="A349" s="36">
        <v>42310</v>
      </c>
      <c r="B349" s="1" t="s">
        <v>143</v>
      </c>
      <c r="C349" s="3" t="s">
        <v>34</v>
      </c>
      <c r="D349" s="15" t="s">
        <v>165</v>
      </c>
      <c r="E349" s="8" t="s">
        <v>194</v>
      </c>
      <c r="F349" s="1" t="s">
        <v>18</v>
      </c>
      <c r="G349" s="6">
        <v>0.5</v>
      </c>
      <c r="H349" s="6">
        <v>0.55694444444444446</v>
      </c>
      <c r="I349" s="24"/>
      <c r="J349" s="24">
        <v>1</v>
      </c>
      <c r="K349" s="24"/>
      <c r="L349" s="24"/>
      <c r="M349" s="24"/>
      <c r="N349" s="24"/>
      <c r="O349" s="24"/>
      <c r="P349" s="24"/>
      <c r="Q349" s="24"/>
      <c r="R349" s="24"/>
      <c r="S349" s="3">
        <f t="shared" si="10"/>
        <v>1</v>
      </c>
      <c r="T349" s="56">
        <f t="shared" si="11"/>
        <v>5.6944444444444464E-2</v>
      </c>
    </row>
    <row r="350" spans="1:20" ht="22.5" customHeight="1" x14ac:dyDescent="0.25">
      <c r="A350" s="36">
        <v>42310</v>
      </c>
      <c r="B350" s="1" t="s">
        <v>143</v>
      </c>
      <c r="C350" s="3" t="s">
        <v>35</v>
      </c>
      <c r="D350" s="15" t="s">
        <v>166</v>
      </c>
      <c r="E350" s="8" t="s">
        <v>195</v>
      </c>
      <c r="F350" s="1" t="s">
        <v>43</v>
      </c>
      <c r="G350" s="6">
        <v>0.50069444444444444</v>
      </c>
      <c r="H350" s="6">
        <v>0.55625000000000002</v>
      </c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3">
        <f t="shared" si="10"/>
        <v>0</v>
      </c>
      <c r="T350" s="56">
        <f t="shared" si="11"/>
        <v>5.555555555555558E-2</v>
      </c>
    </row>
    <row r="351" spans="1:20" ht="22.5" customHeight="1" x14ac:dyDescent="0.25">
      <c r="A351" s="36">
        <v>42310</v>
      </c>
      <c r="B351" s="1" t="s">
        <v>143</v>
      </c>
      <c r="C351" s="3" t="s">
        <v>36</v>
      </c>
      <c r="D351" s="15" t="s">
        <v>167</v>
      </c>
      <c r="E351" s="8" t="s">
        <v>196</v>
      </c>
      <c r="F351" s="1" t="s">
        <v>43</v>
      </c>
      <c r="G351" s="6">
        <v>0.50208333333333333</v>
      </c>
      <c r="H351" s="6">
        <v>0.55555555555555558</v>
      </c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3">
        <f t="shared" si="10"/>
        <v>0</v>
      </c>
      <c r="T351" s="56">
        <f t="shared" si="11"/>
        <v>5.3472222222222254E-2</v>
      </c>
    </row>
    <row r="352" spans="1:20" ht="22.5" customHeight="1" x14ac:dyDescent="0.25">
      <c r="A352" s="36">
        <v>42310</v>
      </c>
      <c r="B352" s="1" t="s">
        <v>143</v>
      </c>
      <c r="C352" s="3" t="s">
        <v>144</v>
      </c>
      <c r="D352" s="15">
        <v>44.199750000000002</v>
      </c>
      <c r="E352" s="8" t="s">
        <v>180</v>
      </c>
      <c r="F352" s="1" t="s">
        <v>43</v>
      </c>
      <c r="G352" s="6">
        <v>0.4368055555555555</v>
      </c>
      <c r="H352" s="6">
        <v>0.53333333333333333</v>
      </c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3">
        <f t="shared" si="10"/>
        <v>0</v>
      </c>
      <c r="T352" s="56">
        <f t="shared" si="11"/>
        <v>9.6527777777777823E-2</v>
      </c>
    </row>
    <row r="353" spans="1:20" ht="22.5" customHeight="1" x14ac:dyDescent="0.25">
      <c r="A353" s="36">
        <v>42310</v>
      </c>
      <c r="B353" s="1" t="s">
        <v>143</v>
      </c>
      <c r="C353" s="3" t="s">
        <v>153</v>
      </c>
      <c r="D353" s="15" t="s">
        <v>158</v>
      </c>
      <c r="E353" s="8" t="s">
        <v>189</v>
      </c>
      <c r="F353" s="1" t="s">
        <v>18</v>
      </c>
      <c r="G353" s="6">
        <v>0.4680555555555555</v>
      </c>
      <c r="H353" s="6">
        <v>0.54861111111111105</v>
      </c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3">
        <f t="shared" si="10"/>
        <v>0</v>
      </c>
      <c r="T353" s="56">
        <f t="shared" si="11"/>
        <v>8.0555555555555547E-2</v>
      </c>
    </row>
    <row r="354" spans="1:20" ht="22.5" customHeight="1" x14ac:dyDescent="0.25">
      <c r="A354" s="36">
        <v>42310</v>
      </c>
      <c r="B354" s="1" t="s">
        <v>143</v>
      </c>
      <c r="C354" s="3" t="s">
        <v>145</v>
      </c>
      <c r="D354" s="15">
        <v>44.200029999999998</v>
      </c>
      <c r="E354" s="8" t="s">
        <v>181</v>
      </c>
      <c r="F354" s="1" t="s">
        <v>43</v>
      </c>
      <c r="G354" s="6">
        <v>0.44166666666666665</v>
      </c>
      <c r="H354" s="6">
        <v>0.53194444444444444</v>
      </c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3">
        <f t="shared" si="10"/>
        <v>0</v>
      </c>
      <c r="T354" s="56">
        <f t="shared" si="11"/>
        <v>9.027777777777779E-2</v>
      </c>
    </row>
    <row r="355" spans="1:20" ht="22.5" customHeight="1" x14ac:dyDescent="0.25">
      <c r="A355" s="36">
        <v>42310</v>
      </c>
      <c r="B355" s="1" t="s">
        <v>143</v>
      </c>
      <c r="C355" s="3" t="s">
        <v>146</v>
      </c>
      <c r="D355" s="15">
        <v>44.200279999999999</v>
      </c>
      <c r="E355" s="8" t="s">
        <v>182</v>
      </c>
      <c r="F355" s="1" t="s">
        <v>198</v>
      </c>
      <c r="G355" s="6">
        <v>0.44375000000000003</v>
      </c>
      <c r="H355" s="6">
        <v>0.53055555555555556</v>
      </c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3">
        <f t="shared" si="10"/>
        <v>0</v>
      </c>
      <c r="T355" s="56">
        <f t="shared" si="11"/>
        <v>8.6805555555555525E-2</v>
      </c>
    </row>
    <row r="356" spans="1:20" ht="22.5" customHeight="1" x14ac:dyDescent="0.25">
      <c r="A356" s="36">
        <v>42310</v>
      </c>
      <c r="B356" s="1" t="s">
        <v>143</v>
      </c>
      <c r="C356" s="3" t="s">
        <v>147</v>
      </c>
      <c r="D356" s="15">
        <v>44.200360000000003</v>
      </c>
      <c r="E356" s="8" t="s">
        <v>183</v>
      </c>
      <c r="F356" s="1" t="s">
        <v>42</v>
      </c>
      <c r="G356" s="6">
        <v>0.44722222222222219</v>
      </c>
      <c r="H356" s="6">
        <v>0.52916666666666667</v>
      </c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3">
        <f t="shared" si="10"/>
        <v>0</v>
      </c>
      <c r="T356" s="56">
        <f t="shared" si="11"/>
        <v>8.1944444444444486E-2</v>
      </c>
    </row>
    <row r="357" spans="1:20" ht="22.5" customHeight="1" x14ac:dyDescent="0.25">
      <c r="A357" s="36">
        <v>42310</v>
      </c>
      <c r="B357" s="1" t="s">
        <v>143</v>
      </c>
      <c r="C357" s="3" t="s">
        <v>148</v>
      </c>
      <c r="D357" s="15">
        <v>44.200569999999999</v>
      </c>
      <c r="E357" s="8" t="s">
        <v>184</v>
      </c>
      <c r="F357" s="1" t="s">
        <v>43</v>
      </c>
      <c r="G357" s="6">
        <v>0.45</v>
      </c>
      <c r="H357" s="6">
        <v>0.52777777777777779</v>
      </c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3">
        <f t="shared" si="10"/>
        <v>0</v>
      </c>
      <c r="T357" s="56">
        <f t="shared" si="11"/>
        <v>7.7777777777777779E-2</v>
      </c>
    </row>
    <row r="358" spans="1:20" ht="22.5" customHeight="1" x14ac:dyDescent="0.25">
      <c r="A358" s="36">
        <v>42310</v>
      </c>
      <c r="B358" s="1" t="s">
        <v>143</v>
      </c>
      <c r="C358" s="3" t="s">
        <v>149</v>
      </c>
      <c r="D358" s="15" t="s">
        <v>154</v>
      </c>
      <c r="E358" s="8" t="s">
        <v>185</v>
      </c>
      <c r="F358" s="1" t="s">
        <v>43</v>
      </c>
      <c r="G358" s="6">
        <v>0.45347222222222222</v>
      </c>
      <c r="H358" s="6">
        <v>0.52638888888888891</v>
      </c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3">
        <f t="shared" si="10"/>
        <v>0</v>
      </c>
      <c r="T358" s="56">
        <f t="shared" si="11"/>
        <v>7.2916666666666685E-2</v>
      </c>
    </row>
    <row r="359" spans="1:20" ht="22.5" customHeight="1" x14ac:dyDescent="0.25">
      <c r="A359" s="36">
        <v>42310</v>
      </c>
      <c r="B359" s="1" t="s">
        <v>143</v>
      </c>
      <c r="C359" s="3" t="s">
        <v>150</v>
      </c>
      <c r="D359" s="15" t="s">
        <v>155</v>
      </c>
      <c r="E359" s="8" t="s">
        <v>186</v>
      </c>
      <c r="F359" s="1" t="s">
        <v>43</v>
      </c>
      <c r="G359" s="6">
        <v>0.45763888888888887</v>
      </c>
      <c r="H359" s="6">
        <v>0.54236111111111118</v>
      </c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3">
        <f t="shared" si="10"/>
        <v>0</v>
      </c>
      <c r="T359" s="56">
        <f t="shared" si="11"/>
        <v>8.472222222222231E-2</v>
      </c>
    </row>
    <row r="360" spans="1:20" ht="22.5" customHeight="1" x14ac:dyDescent="0.25">
      <c r="A360" s="36">
        <v>42310</v>
      </c>
      <c r="B360" s="1" t="s">
        <v>143</v>
      </c>
      <c r="C360" s="3" t="s">
        <v>151</v>
      </c>
      <c r="D360" s="15" t="s">
        <v>156</v>
      </c>
      <c r="E360" s="8" t="s">
        <v>187</v>
      </c>
      <c r="F360" s="1" t="s">
        <v>198</v>
      </c>
      <c r="G360" s="6">
        <v>0.46249999999999997</v>
      </c>
      <c r="H360" s="6">
        <v>0.54375000000000007</v>
      </c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3">
        <f t="shared" si="10"/>
        <v>0</v>
      </c>
      <c r="T360" s="56">
        <f t="shared" si="11"/>
        <v>8.12500000000001E-2</v>
      </c>
    </row>
    <row r="361" spans="1:20" ht="22.5" customHeight="1" x14ac:dyDescent="0.25">
      <c r="A361" s="36">
        <v>42310</v>
      </c>
      <c r="B361" s="1" t="s">
        <v>143</v>
      </c>
      <c r="C361" s="3" t="s">
        <v>152</v>
      </c>
      <c r="D361" s="15" t="s">
        <v>157</v>
      </c>
      <c r="E361" s="8" t="s">
        <v>188</v>
      </c>
      <c r="F361" s="1" t="s">
        <v>43</v>
      </c>
      <c r="G361" s="6">
        <v>0.46597222222222223</v>
      </c>
      <c r="H361" s="6">
        <v>0.54652777777777783</v>
      </c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3">
        <f t="shared" si="10"/>
        <v>0</v>
      </c>
      <c r="T361" s="56">
        <f t="shared" si="11"/>
        <v>8.0555555555555602E-2</v>
      </c>
    </row>
    <row r="362" spans="1:20" ht="22.5" customHeight="1" x14ac:dyDescent="0.25">
      <c r="A362" s="36">
        <v>42310</v>
      </c>
      <c r="B362" s="1" t="s">
        <v>219</v>
      </c>
      <c r="C362" s="3" t="s">
        <v>199</v>
      </c>
      <c r="D362" s="15" t="s">
        <v>220</v>
      </c>
      <c r="E362" s="8" t="s">
        <v>234</v>
      </c>
      <c r="F362" s="1" t="s">
        <v>43</v>
      </c>
      <c r="G362" s="6">
        <v>0.4284722222222222</v>
      </c>
      <c r="H362" s="6">
        <v>0.52222222222222225</v>
      </c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3">
        <f t="shared" si="10"/>
        <v>0</v>
      </c>
      <c r="T362" s="56">
        <f t="shared" si="11"/>
        <v>9.3750000000000056E-2</v>
      </c>
    </row>
    <row r="363" spans="1:20" ht="22.5" customHeight="1" x14ac:dyDescent="0.25">
      <c r="A363" s="36">
        <v>42310</v>
      </c>
      <c r="B363" s="1" t="s">
        <v>219</v>
      </c>
      <c r="C363" s="3" t="s">
        <v>200</v>
      </c>
      <c r="D363" s="15" t="s">
        <v>221</v>
      </c>
      <c r="E363" s="8" t="s">
        <v>235</v>
      </c>
      <c r="F363" s="1" t="s">
        <v>43</v>
      </c>
      <c r="G363" s="6">
        <v>0.43055555555555558</v>
      </c>
      <c r="H363" s="6">
        <v>0.52222222222222225</v>
      </c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3">
        <f t="shared" si="10"/>
        <v>0</v>
      </c>
      <c r="T363" s="56">
        <f t="shared" si="11"/>
        <v>9.1666666666666674E-2</v>
      </c>
    </row>
    <row r="364" spans="1:20" ht="22.5" customHeight="1" x14ac:dyDescent="0.25">
      <c r="A364" s="36">
        <v>42310</v>
      </c>
      <c r="B364" s="1" t="s">
        <v>219</v>
      </c>
      <c r="C364" s="3" t="s">
        <v>201</v>
      </c>
      <c r="D364" s="15" t="s">
        <v>222</v>
      </c>
      <c r="E364" s="8" t="s">
        <v>236</v>
      </c>
      <c r="F364" s="1" t="s">
        <v>43</v>
      </c>
      <c r="G364" s="6">
        <v>0.43124999999999997</v>
      </c>
      <c r="H364" s="6">
        <v>0.52152777777777781</v>
      </c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3">
        <f t="shared" si="10"/>
        <v>0</v>
      </c>
      <c r="T364" s="56">
        <f t="shared" si="11"/>
        <v>9.0277777777777846E-2</v>
      </c>
    </row>
    <row r="365" spans="1:20" ht="22.5" customHeight="1" x14ac:dyDescent="0.25">
      <c r="A365" s="36">
        <v>42310</v>
      </c>
      <c r="B365" s="1" t="s">
        <v>219</v>
      </c>
      <c r="C365" s="3" t="s">
        <v>202</v>
      </c>
      <c r="D365" s="15" t="s">
        <v>222</v>
      </c>
      <c r="E365" s="8" t="s">
        <v>237</v>
      </c>
      <c r="F365" s="1" t="s">
        <v>43</v>
      </c>
      <c r="G365" s="6">
        <v>0.43194444444444446</v>
      </c>
      <c r="H365" s="6">
        <v>0.52152777777777781</v>
      </c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3">
        <f t="shared" si="10"/>
        <v>0</v>
      </c>
      <c r="T365" s="56">
        <f t="shared" si="11"/>
        <v>8.9583333333333348E-2</v>
      </c>
    </row>
    <row r="366" spans="1:20" ht="22.5" customHeight="1" x14ac:dyDescent="0.25">
      <c r="A366" s="36">
        <v>42310</v>
      </c>
      <c r="B366" s="1" t="s">
        <v>219</v>
      </c>
      <c r="C366" s="3" t="s">
        <v>203</v>
      </c>
      <c r="D366" s="15" t="s">
        <v>223</v>
      </c>
      <c r="E366" s="8" t="s">
        <v>238</v>
      </c>
      <c r="F366" s="1" t="s">
        <v>43</v>
      </c>
      <c r="G366" s="6">
        <v>0.43333333333333335</v>
      </c>
      <c r="H366" s="6">
        <v>0.52083333333333337</v>
      </c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3">
        <f t="shared" si="10"/>
        <v>0</v>
      </c>
      <c r="T366" s="56">
        <f t="shared" si="11"/>
        <v>8.7500000000000022E-2</v>
      </c>
    </row>
    <row r="367" spans="1:20" ht="22.5" customHeight="1" x14ac:dyDescent="0.25">
      <c r="A367" s="36">
        <v>42310</v>
      </c>
      <c r="B367" s="1" t="s">
        <v>219</v>
      </c>
      <c r="C367" s="3" t="s">
        <v>204</v>
      </c>
      <c r="D367" s="15" t="s">
        <v>224</v>
      </c>
      <c r="E367" s="8" t="s">
        <v>239</v>
      </c>
      <c r="F367" s="1" t="s">
        <v>43</v>
      </c>
      <c r="G367" s="6">
        <v>0.43402777777777773</v>
      </c>
      <c r="H367" s="6">
        <v>0.52013888888888882</v>
      </c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3">
        <f t="shared" si="10"/>
        <v>0</v>
      </c>
      <c r="T367" s="56">
        <f t="shared" si="11"/>
        <v>8.6111111111111083E-2</v>
      </c>
    </row>
    <row r="368" spans="1:20" ht="22.5" customHeight="1" x14ac:dyDescent="0.25">
      <c r="A368" s="36">
        <v>42310</v>
      </c>
      <c r="B368" s="1" t="s">
        <v>219</v>
      </c>
      <c r="C368" s="3" t="s">
        <v>205</v>
      </c>
      <c r="D368" s="15" t="s">
        <v>165</v>
      </c>
      <c r="E368" s="8" t="s">
        <v>240</v>
      </c>
      <c r="F368" s="1" t="s">
        <v>43</v>
      </c>
      <c r="G368" s="6">
        <v>0.43472222222222223</v>
      </c>
      <c r="H368" s="6">
        <v>0.52013888888888882</v>
      </c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3">
        <f t="shared" si="10"/>
        <v>0</v>
      </c>
      <c r="T368" s="56">
        <f t="shared" si="11"/>
        <v>8.5416666666666585E-2</v>
      </c>
    </row>
    <row r="369" spans="1:20" ht="22.5" customHeight="1" x14ac:dyDescent="0.25">
      <c r="A369" s="36">
        <v>42310</v>
      </c>
      <c r="B369" s="1" t="s">
        <v>219</v>
      </c>
      <c r="C369" s="3" t="s">
        <v>206</v>
      </c>
      <c r="D369" s="15" t="s">
        <v>225</v>
      </c>
      <c r="E369" s="8" t="s">
        <v>241</v>
      </c>
      <c r="F369" s="1" t="s">
        <v>43</v>
      </c>
      <c r="G369" s="6">
        <v>0.43541666666666662</v>
      </c>
      <c r="H369" s="6">
        <v>0.51944444444444449</v>
      </c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3">
        <f t="shared" si="10"/>
        <v>0</v>
      </c>
      <c r="T369" s="56">
        <f t="shared" si="11"/>
        <v>8.4027777777777868E-2</v>
      </c>
    </row>
    <row r="370" spans="1:20" s="67" customFormat="1" ht="22.5" customHeight="1" x14ac:dyDescent="0.25">
      <c r="A370" s="73">
        <v>42310</v>
      </c>
      <c r="B370" s="61" t="s">
        <v>143</v>
      </c>
      <c r="C370" s="62" t="s">
        <v>17</v>
      </c>
      <c r="D370" s="63">
        <v>44.201970000000003</v>
      </c>
      <c r="E370" s="64" t="s">
        <v>461</v>
      </c>
      <c r="F370" s="61" t="s">
        <v>198</v>
      </c>
      <c r="G370" s="65">
        <v>0.4152777777777778</v>
      </c>
      <c r="H370" s="65">
        <v>0.50763888888888886</v>
      </c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2">
        <f t="shared" si="10"/>
        <v>0</v>
      </c>
      <c r="T370" s="74">
        <f t="shared" si="11"/>
        <v>9.2361111111111061E-2</v>
      </c>
    </row>
    <row r="371" spans="1:20" ht="22.5" customHeight="1" x14ac:dyDescent="0.25">
      <c r="A371" s="36">
        <v>42310</v>
      </c>
      <c r="B371" s="1" t="s">
        <v>143</v>
      </c>
      <c r="C371" s="3" t="s">
        <v>25</v>
      </c>
      <c r="D371" s="15">
        <v>44.201160000000002</v>
      </c>
      <c r="E371" s="8" t="s">
        <v>179</v>
      </c>
      <c r="F371" s="1" t="s">
        <v>43</v>
      </c>
      <c r="G371" s="6">
        <v>0.42430555555555555</v>
      </c>
      <c r="H371" s="6">
        <v>0.51874999999999993</v>
      </c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3">
        <f t="shared" si="10"/>
        <v>0</v>
      </c>
      <c r="T371" s="56">
        <f t="shared" si="11"/>
        <v>9.4444444444444386E-2</v>
      </c>
    </row>
    <row r="372" spans="1:20" ht="22.5" customHeight="1" x14ac:dyDescent="0.25">
      <c r="A372" s="36">
        <v>42310</v>
      </c>
      <c r="B372" s="1" t="s">
        <v>143</v>
      </c>
      <c r="C372" s="3" t="s">
        <v>19</v>
      </c>
      <c r="D372" s="15">
        <v>44.202080000000002</v>
      </c>
      <c r="E372" s="8" t="s">
        <v>171</v>
      </c>
      <c r="F372" s="1" t="s">
        <v>42</v>
      </c>
      <c r="G372" s="6">
        <v>0.41736111111111113</v>
      </c>
      <c r="H372" s="6">
        <v>0.5083333333333333</v>
      </c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3">
        <f t="shared" si="10"/>
        <v>0</v>
      </c>
      <c r="T372" s="56">
        <f t="shared" si="11"/>
        <v>9.0972222222222177E-2</v>
      </c>
    </row>
    <row r="373" spans="1:20" ht="22.5" customHeight="1" x14ac:dyDescent="0.25">
      <c r="A373" s="36">
        <v>42310</v>
      </c>
      <c r="B373" s="1" t="s">
        <v>143</v>
      </c>
      <c r="C373" s="3" t="s">
        <v>20</v>
      </c>
      <c r="D373" s="15">
        <v>44.201949999999997</v>
      </c>
      <c r="E373" s="8" t="s">
        <v>172</v>
      </c>
      <c r="F373" s="1" t="s">
        <v>43</v>
      </c>
      <c r="G373" s="6">
        <v>0.42152777777777778</v>
      </c>
      <c r="H373" s="6">
        <v>0.51041666666666663</v>
      </c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3">
        <f t="shared" si="10"/>
        <v>0</v>
      </c>
      <c r="T373" s="56">
        <f t="shared" si="11"/>
        <v>8.8888888888888851E-2</v>
      </c>
    </row>
    <row r="374" spans="1:20" ht="22.5" customHeight="1" x14ac:dyDescent="0.25">
      <c r="A374" s="36">
        <v>42310</v>
      </c>
      <c r="B374" s="1" t="s">
        <v>143</v>
      </c>
      <c r="C374" s="3" t="s">
        <v>21</v>
      </c>
      <c r="D374" s="15">
        <v>44.201900000000002</v>
      </c>
      <c r="E374" s="8" t="s">
        <v>173</v>
      </c>
      <c r="F374" s="1" t="s">
        <v>198</v>
      </c>
      <c r="G374" s="6">
        <v>0.4284722222222222</v>
      </c>
      <c r="H374" s="6">
        <v>0.51111111111111118</v>
      </c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3">
        <f t="shared" si="10"/>
        <v>0</v>
      </c>
      <c r="T374" s="56">
        <f t="shared" si="11"/>
        <v>8.2638888888888984E-2</v>
      </c>
    </row>
    <row r="375" spans="1:20" ht="22.5" customHeight="1" x14ac:dyDescent="0.25">
      <c r="A375" s="36">
        <v>42310</v>
      </c>
      <c r="B375" s="1" t="s">
        <v>143</v>
      </c>
      <c r="C375" s="3" t="s">
        <v>22</v>
      </c>
      <c r="D375" s="15">
        <v>44.201819999999998</v>
      </c>
      <c r="E375" s="8" t="s">
        <v>174</v>
      </c>
      <c r="F375" s="1" t="s">
        <v>42</v>
      </c>
      <c r="G375" s="6">
        <v>0.42708333333333331</v>
      </c>
      <c r="H375" s="6">
        <v>0.51180555555555551</v>
      </c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3">
        <f t="shared" si="10"/>
        <v>0</v>
      </c>
      <c r="T375" s="56">
        <f t="shared" si="11"/>
        <v>8.4722222222222199E-2</v>
      </c>
    </row>
    <row r="376" spans="1:20" ht="22.5" customHeight="1" x14ac:dyDescent="0.25">
      <c r="A376" s="36">
        <v>42310</v>
      </c>
      <c r="B376" s="1" t="s">
        <v>143</v>
      </c>
      <c r="C376" s="3" t="s">
        <v>24</v>
      </c>
      <c r="D376" s="15">
        <v>44.201749999999997</v>
      </c>
      <c r="E376" s="8" t="s">
        <v>175</v>
      </c>
      <c r="F376" s="1" t="s">
        <v>43</v>
      </c>
      <c r="G376" s="6">
        <v>0.42708333333333331</v>
      </c>
      <c r="H376" s="6">
        <v>0.51250000000000007</v>
      </c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3">
        <f t="shared" si="10"/>
        <v>0</v>
      </c>
      <c r="T376" s="56">
        <f t="shared" si="11"/>
        <v>8.5416666666666752E-2</v>
      </c>
    </row>
    <row r="377" spans="1:20" ht="22.5" customHeight="1" x14ac:dyDescent="0.25">
      <c r="A377" s="36">
        <v>42310</v>
      </c>
      <c r="B377" s="1" t="s">
        <v>143</v>
      </c>
      <c r="C377" s="3" t="s">
        <v>28</v>
      </c>
      <c r="D377" s="15">
        <v>44.201689999999999</v>
      </c>
      <c r="E377" s="8" t="s">
        <v>176</v>
      </c>
      <c r="F377" s="1" t="s">
        <v>18</v>
      </c>
      <c r="G377" s="6">
        <v>0.42638888888888887</v>
      </c>
      <c r="H377" s="6">
        <v>0.5131944444444444</v>
      </c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3">
        <f t="shared" si="10"/>
        <v>0</v>
      </c>
      <c r="T377" s="56">
        <f t="shared" si="11"/>
        <v>8.6805555555555525E-2</v>
      </c>
    </row>
    <row r="378" spans="1:20" ht="22.5" customHeight="1" x14ac:dyDescent="0.25">
      <c r="A378" s="36">
        <v>42310</v>
      </c>
      <c r="B378" s="1" t="s">
        <v>143</v>
      </c>
      <c r="C378" s="3" t="s">
        <v>27</v>
      </c>
      <c r="D378" s="15">
        <v>44.201549999999997</v>
      </c>
      <c r="E378" s="8" t="s">
        <v>177</v>
      </c>
      <c r="F378" s="1" t="s">
        <v>42</v>
      </c>
      <c r="G378" s="6">
        <v>0.42569444444444443</v>
      </c>
      <c r="H378" s="6">
        <v>0.51388888888888895</v>
      </c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3">
        <f t="shared" si="10"/>
        <v>0</v>
      </c>
      <c r="T378" s="56">
        <f t="shared" si="11"/>
        <v>8.819444444444452E-2</v>
      </c>
    </row>
    <row r="379" spans="1:20" ht="22.5" customHeight="1" x14ac:dyDescent="0.25">
      <c r="A379" s="36">
        <v>42310</v>
      </c>
      <c r="B379" s="1" t="s">
        <v>143</v>
      </c>
      <c r="C379" s="3" t="s">
        <v>26</v>
      </c>
      <c r="D379" s="15">
        <v>44.201369999999997</v>
      </c>
      <c r="E379" s="8" t="s">
        <v>178</v>
      </c>
      <c r="F379" s="1" t="s">
        <v>43</v>
      </c>
      <c r="G379" s="6">
        <v>0.42430555555555555</v>
      </c>
      <c r="H379" s="6">
        <v>0.51666666666666672</v>
      </c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3">
        <f t="shared" si="10"/>
        <v>0</v>
      </c>
      <c r="T379" s="56">
        <f t="shared" si="11"/>
        <v>9.2361111111111172E-2</v>
      </c>
    </row>
    <row r="380" spans="1:20" ht="22.5" customHeight="1" x14ac:dyDescent="0.25">
      <c r="A380" s="36">
        <v>42311</v>
      </c>
      <c r="B380" s="1" t="s">
        <v>391</v>
      </c>
      <c r="C380" s="3" t="s">
        <v>393</v>
      </c>
      <c r="D380" s="60" t="s">
        <v>462</v>
      </c>
      <c r="E380" s="21" t="s">
        <v>461</v>
      </c>
      <c r="F380" s="1" t="s">
        <v>43</v>
      </c>
      <c r="G380" s="6">
        <v>0.3972222222222222</v>
      </c>
      <c r="H380" s="6">
        <v>0.53263888888888888</v>
      </c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3">
        <f t="shared" si="10"/>
        <v>0</v>
      </c>
      <c r="T380" s="56">
        <f t="shared" si="11"/>
        <v>0.13541666666666669</v>
      </c>
    </row>
    <row r="381" spans="1:20" ht="22.5" customHeight="1" x14ac:dyDescent="0.25">
      <c r="A381" s="36">
        <v>42311</v>
      </c>
      <c r="B381" s="1" t="s">
        <v>391</v>
      </c>
      <c r="C381" s="3" t="s">
        <v>394</v>
      </c>
      <c r="D381" s="20" t="s">
        <v>462</v>
      </c>
      <c r="E381" s="21" t="s">
        <v>463</v>
      </c>
      <c r="F381" s="1" t="s">
        <v>43</v>
      </c>
      <c r="G381" s="6">
        <v>0.3979166666666667</v>
      </c>
      <c r="H381" s="6">
        <v>0.53263888888888888</v>
      </c>
      <c r="I381" s="24"/>
      <c r="J381" s="24">
        <v>1</v>
      </c>
      <c r="K381" s="24"/>
      <c r="L381" s="24"/>
      <c r="M381" s="24"/>
      <c r="N381" s="24"/>
      <c r="O381" s="24"/>
      <c r="P381" s="24"/>
      <c r="Q381" s="24"/>
      <c r="R381" s="24"/>
      <c r="S381" s="3">
        <f t="shared" si="10"/>
        <v>1</v>
      </c>
      <c r="T381" s="56">
        <f t="shared" si="11"/>
        <v>0.13472222222222219</v>
      </c>
    </row>
    <row r="382" spans="1:20" ht="22.5" customHeight="1" x14ac:dyDescent="0.25">
      <c r="A382" s="36">
        <v>42311</v>
      </c>
      <c r="B382" s="1" t="s">
        <v>391</v>
      </c>
      <c r="C382" s="3" t="s">
        <v>395</v>
      </c>
      <c r="D382" s="20" t="s">
        <v>464</v>
      </c>
      <c r="E382" s="64" t="s">
        <v>444</v>
      </c>
      <c r="F382" s="1" t="s">
        <v>43</v>
      </c>
      <c r="G382" s="6">
        <v>0.39861111111111108</v>
      </c>
      <c r="H382" s="6">
        <v>0.53333333333333333</v>
      </c>
      <c r="I382" s="24"/>
      <c r="J382" s="24">
        <v>1</v>
      </c>
      <c r="K382" s="24"/>
      <c r="L382" s="24"/>
      <c r="M382" s="24"/>
      <c r="N382" s="24"/>
      <c r="O382" s="24"/>
      <c r="P382" s="24"/>
      <c r="Q382" s="24"/>
      <c r="R382" s="24"/>
      <c r="S382" s="3">
        <f t="shared" si="10"/>
        <v>1</v>
      </c>
      <c r="T382" s="56">
        <f t="shared" si="11"/>
        <v>0.13472222222222224</v>
      </c>
    </row>
    <row r="383" spans="1:20" ht="22.5" customHeight="1" x14ac:dyDescent="0.25">
      <c r="A383" s="36">
        <v>42311</v>
      </c>
      <c r="B383" s="1" t="s">
        <v>391</v>
      </c>
      <c r="C383" s="3" t="s">
        <v>396</v>
      </c>
      <c r="D383" s="20" t="s">
        <v>465</v>
      </c>
      <c r="E383" s="21" t="s">
        <v>466</v>
      </c>
      <c r="F383" s="1" t="s">
        <v>43</v>
      </c>
      <c r="G383" s="6">
        <v>0.39930555555555558</v>
      </c>
      <c r="H383" s="6">
        <v>0.53333333333333333</v>
      </c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3">
        <f t="shared" si="10"/>
        <v>0</v>
      </c>
      <c r="T383" s="56">
        <f t="shared" si="11"/>
        <v>0.13402777777777775</v>
      </c>
    </row>
    <row r="384" spans="1:20" s="23" customFormat="1" ht="22.5" customHeight="1" x14ac:dyDescent="0.25">
      <c r="A384" s="69">
        <v>42311</v>
      </c>
      <c r="B384" s="17" t="s">
        <v>433</v>
      </c>
      <c r="C384" s="19" t="s">
        <v>265</v>
      </c>
      <c r="D384" s="60" t="s">
        <v>600</v>
      </c>
      <c r="E384" s="21" t="s">
        <v>285</v>
      </c>
      <c r="F384" s="18" t="s">
        <v>43</v>
      </c>
      <c r="G384" s="22">
        <v>0.38263888888888892</v>
      </c>
      <c r="H384" s="22">
        <v>0.53125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19">
        <f t="shared" si="10"/>
        <v>0</v>
      </c>
      <c r="T384" s="72">
        <f t="shared" si="11"/>
        <v>0.14861111111111108</v>
      </c>
    </row>
    <row r="385" spans="1:20" ht="22.5" customHeight="1" x14ac:dyDescent="0.25">
      <c r="A385" s="36">
        <v>42311</v>
      </c>
      <c r="B385" s="2" t="s">
        <v>433</v>
      </c>
      <c r="C385" s="3" t="s">
        <v>274</v>
      </c>
      <c r="D385" s="15" t="s">
        <v>284</v>
      </c>
      <c r="E385" s="8" t="s">
        <v>294</v>
      </c>
      <c r="F385" s="1" t="s">
        <v>43</v>
      </c>
      <c r="G385" s="6">
        <v>0.4055555555555555</v>
      </c>
      <c r="H385" s="6">
        <v>0.54791666666666672</v>
      </c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3">
        <f t="shared" si="10"/>
        <v>0</v>
      </c>
      <c r="T385" s="56">
        <f t="shared" si="11"/>
        <v>0.14236111111111122</v>
      </c>
    </row>
    <row r="386" spans="1:20" s="23" customFormat="1" ht="22.5" customHeight="1" x14ac:dyDescent="0.25">
      <c r="A386" s="69">
        <v>42311</v>
      </c>
      <c r="B386" s="17" t="s">
        <v>433</v>
      </c>
      <c r="C386" s="19" t="s">
        <v>266</v>
      </c>
      <c r="D386" s="20" t="s">
        <v>276</v>
      </c>
      <c r="E386" s="21" t="s">
        <v>286</v>
      </c>
      <c r="F386" s="18" t="s">
        <v>198</v>
      </c>
      <c r="G386" s="22">
        <v>0.38263888888888892</v>
      </c>
      <c r="H386" s="22">
        <v>0.53125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19">
        <f t="shared" ref="S386:S449" si="12">SUM(I386:R386)</f>
        <v>0</v>
      </c>
      <c r="T386" s="72">
        <f t="shared" ref="T386:T449" si="13">(H386-G386)</f>
        <v>0.14861111111111108</v>
      </c>
    </row>
    <row r="387" spans="1:20" s="23" customFormat="1" ht="22.5" customHeight="1" x14ac:dyDescent="0.25">
      <c r="A387" s="69">
        <v>42311</v>
      </c>
      <c r="B387" s="17" t="s">
        <v>433</v>
      </c>
      <c r="C387" s="19" t="s">
        <v>267</v>
      </c>
      <c r="D387" s="20" t="s">
        <v>277</v>
      </c>
      <c r="E387" s="21" t="s">
        <v>287</v>
      </c>
      <c r="F387" s="18" t="s">
        <v>198</v>
      </c>
      <c r="G387" s="22">
        <v>0.38680555555555557</v>
      </c>
      <c r="H387" s="22">
        <v>0.53888888888888886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19">
        <f t="shared" si="12"/>
        <v>0</v>
      </c>
      <c r="T387" s="72">
        <f t="shared" si="13"/>
        <v>0.15208333333333329</v>
      </c>
    </row>
    <row r="388" spans="1:20" ht="22.5" customHeight="1" x14ac:dyDescent="0.25">
      <c r="A388" s="36">
        <v>42311</v>
      </c>
      <c r="B388" s="2" t="s">
        <v>433</v>
      </c>
      <c r="C388" s="3" t="s">
        <v>268</v>
      </c>
      <c r="D388" s="15" t="s">
        <v>278</v>
      </c>
      <c r="E388" s="8" t="s">
        <v>288</v>
      </c>
      <c r="F388" s="1" t="s">
        <v>43</v>
      </c>
      <c r="G388" s="6">
        <v>0.39027777777777778</v>
      </c>
      <c r="H388" s="6">
        <v>0.54236111111111118</v>
      </c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3">
        <f t="shared" si="12"/>
        <v>0</v>
      </c>
      <c r="T388" s="56">
        <f t="shared" si="13"/>
        <v>0.1520833333333334</v>
      </c>
    </row>
    <row r="389" spans="1:20" ht="22.5" customHeight="1" x14ac:dyDescent="0.25">
      <c r="A389" s="36">
        <v>42311</v>
      </c>
      <c r="B389" s="2" t="s">
        <v>433</v>
      </c>
      <c r="C389" s="3" t="s">
        <v>269</v>
      </c>
      <c r="D389" s="15" t="s">
        <v>279</v>
      </c>
      <c r="E389" s="8" t="s">
        <v>289</v>
      </c>
      <c r="F389" s="1" t="s">
        <v>42</v>
      </c>
      <c r="G389" s="6">
        <v>0.3923611111111111</v>
      </c>
      <c r="H389" s="6">
        <v>0.54375000000000007</v>
      </c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3">
        <f t="shared" si="12"/>
        <v>0</v>
      </c>
      <c r="T389" s="56">
        <f t="shared" si="13"/>
        <v>0.15138888888888896</v>
      </c>
    </row>
    <row r="390" spans="1:20" ht="22.5" customHeight="1" x14ac:dyDescent="0.25">
      <c r="A390" s="36">
        <v>42311</v>
      </c>
      <c r="B390" s="2" t="s">
        <v>433</v>
      </c>
      <c r="C390" s="3" t="s">
        <v>270</v>
      </c>
      <c r="D390" s="15" t="s">
        <v>280</v>
      </c>
      <c r="E390" s="8" t="s">
        <v>290</v>
      </c>
      <c r="F390" s="1" t="s">
        <v>42</v>
      </c>
      <c r="G390" s="6">
        <v>0.39374999999999999</v>
      </c>
      <c r="H390" s="6">
        <v>0.54027777777777775</v>
      </c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3">
        <f t="shared" si="12"/>
        <v>0</v>
      </c>
      <c r="T390" s="56">
        <f t="shared" si="13"/>
        <v>0.14652777777777776</v>
      </c>
    </row>
    <row r="391" spans="1:20" ht="22.5" customHeight="1" x14ac:dyDescent="0.25">
      <c r="A391" s="36">
        <v>42311</v>
      </c>
      <c r="B391" s="2" t="s">
        <v>433</v>
      </c>
      <c r="C391" s="3" t="s">
        <v>271</v>
      </c>
      <c r="D391" s="15" t="s">
        <v>281</v>
      </c>
      <c r="E391" s="8" t="s">
        <v>291</v>
      </c>
      <c r="F391" s="1" t="s">
        <v>43</v>
      </c>
      <c r="G391" s="6">
        <v>0.39583333333333331</v>
      </c>
      <c r="H391" s="6">
        <v>0.54513888888888895</v>
      </c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3">
        <f t="shared" si="12"/>
        <v>0</v>
      </c>
      <c r="T391" s="56">
        <f t="shared" si="13"/>
        <v>0.14930555555555564</v>
      </c>
    </row>
    <row r="392" spans="1:20" ht="22.5" customHeight="1" x14ac:dyDescent="0.25">
      <c r="A392" s="36">
        <v>42311</v>
      </c>
      <c r="B392" s="2" t="s">
        <v>433</v>
      </c>
      <c r="C392" s="3" t="s">
        <v>272</v>
      </c>
      <c r="D392" s="15" t="s">
        <v>282</v>
      </c>
      <c r="E392" s="8" t="s">
        <v>292</v>
      </c>
      <c r="F392" s="1" t="s">
        <v>18</v>
      </c>
      <c r="G392" s="6">
        <v>0.39930555555555558</v>
      </c>
      <c r="H392" s="6">
        <v>0.54722222222222217</v>
      </c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3">
        <f t="shared" si="12"/>
        <v>0</v>
      </c>
      <c r="T392" s="56">
        <f t="shared" si="13"/>
        <v>0.14791666666666659</v>
      </c>
    </row>
    <row r="393" spans="1:20" ht="22.5" customHeight="1" x14ac:dyDescent="0.25">
      <c r="A393" s="36">
        <v>42311</v>
      </c>
      <c r="B393" s="2" t="s">
        <v>433</v>
      </c>
      <c r="C393" s="3" t="s">
        <v>273</v>
      </c>
      <c r="D393" s="15" t="s">
        <v>283</v>
      </c>
      <c r="E393" s="8" t="s">
        <v>293</v>
      </c>
      <c r="F393" s="1" t="s">
        <v>42</v>
      </c>
      <c r="G393" s="6">
        <v>0.39999999999999997</v>
      </c>
      <c r="H393" s="6">
        <v>0.54513888888888895</v>
      </c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3">
        <f t="shared" si="12"/>
        <v>0</v>
      </c>
      <c r="T393" s="56">
        <f t="shared" si="13"/>
        <v>0.14513888888888898</v>
      </c>
    </row>
    <row r="394" spans="1:20" ht="22.5" customHeight="1" x14ac:dyDescent="0.25">
      <c r="A394" s="36">
        <v>42311</v>
      </c>
      <c r="B394" s="1" t="s">
        <v>261</v>
      </c>
      <c r="C394" s="3" t="s">
        <v>295</v>
      </c>
      <c r="D394" s="15" t="s">
        <v>541</v>
      </c>
      <c r="E394" s="8" t="s">
        <v>368</v>
      </c>
      <c r="F394" s="1" t="s">
        <v>43</v>
      </c>
      <c r="G394" s="6">
        <v>0.37222222222222223</v>
      </c>
      <c r="H394" s="6">
        <v>0.52638888888888891</v>
      </c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3">
        <f t="shared" si="12"/>
        <v>0</v>
      </c>
      <c r="T394" s="56">
        <f t="shared" si="13"/>
        <v>0.15416666666666667</v>
      </c>
    </row>
    <row r="395" spans="1:20" ht="22.5" customHeight="1" x14ac:dyDescent="0.25">
      <c r="A395" s="36">
        <v>42311</v>
      </c>
      <c r="B395" s="1" t="s">
        <v>261</v>
      </c>
      <c r="C395" s="3" t="s">
        <v>296</v>
      </c>
      <c r="D395" s="15" t="s">
        <v>361</v>
      </c>
      <c r="E395" s="8" t="s">
        <v>369</v>
      </c>
      <c r="F395" s="1" t="s">
        <v>43</v>
      </c>
      <c r="G395" s="6">
        <v>0.3743055555555555</v>
      </c>
      <c r="H395" s="6">
        <v>0.52708333333333335</v>
      </c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3">
        <f t="shared" si="12"/>
        <v>0</v>
      </c>
      <c r="T395" s="56">
        <f t="shared" si="13"/>
        <v>0.15277777777777785</v>
      </c>
    </row>
    <row r="396" spans="1:20" ht="22.5" customHeight="1" x14ac:dyDescent="0.25">
      <c r="A396" s="36">
        <v>42311</v>
      </c>
      <c r="B396" s="1" t="s">
        <v>261</v>
      </c>
      <c r="C396" s="3" t="s">
        <v>297</v>
      </c>
      <c r="D396" s="15" t="s">
        <v>312</v>
      </c>
      <c r="E396" s="8" t="s">
        <v>370</v>
      </c>
      <c r="F396" s="1" t="s">
        <v>43</v>
      </c>
      <c r="G396" s="6">
        <v>0.37638888888888888</v>
      </c>
      <c r="H396" s="6">
        <v>0.52777777777777779</v>
      </c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3">
        <f t="shared" si="12"/>
        <v>0</v>
      </c>
      <c r="T396" s="56">
        <f t="shared" si="13"/>
        <v>0.15138888888888891</v>
      </c>
    </row>
    <row r="397" spans="1:20" ht="22.5" customHeight="1" x14ac:dyDescent="0.25">
      <c r="A397" s="36">
        <v>42311</v>
      </c>
      <c r="B397" s="1" t="s">
        <v>261</v>
      </c>
      <c r="C397" s="3" t="s">
        <v>298</v>
      </c>
      <c r="D397" s="15" t="s">
        <v>362</v>
      </c>
      <c r="E397" s="8" t="s">
        <v>371</v>
      </c>
      <c r="F397" s="1" t="s">
        <v>43</v>
      </c>
      <c r="G397" s="6">
        <v>0.37916666666666665</v>
      </c>
      <c r="H397" s="6">
        <v>0.52847222222222223</v>
      </c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3">
        <f t="shared" si="12"/>
        <v>0</v>
      </c>
      <c r="T397" s="56">
        <f t="shared" si="13"/>
        <v>0.14930555555555558</v>
      </c>
    </row>
    <row r="398" spans="1:20" ht="22.5" customHeight="1" x14ac:dyDescent="0.25">
      <c r="A398" s="36">
        <v>42311</v>
      </c>
      <c r="B398" s="1" t="s">
        <v>261</v>
      </c>
      <c r="C398" s="3" t="s">
        <v>355</v>
      </c>
      <c r="D398" s="15" t="s">
        <v>363</v>
      </c>
      <c r="E398" s="8" t="s">
        <v>372</v>
      </c>
      <c r="F398" s="1" t="s">
        <v>43</v>
      </c>
      <c r="G398" s="6">
        <v>0.3972222222222222</v>
      </c>
      <c r="H398" s="6">
        <v>0.48402777777777778</v>
      </c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3">
        <f t="shared" si="12"/>
        <v>0</v>
      </c>
      <c r="T398" s="56">
        <f t="shared" si="13"/>
        <v>8.680555555555558E-2</v>
      </c>
    </row>
    <row r="399" spans="1:20" ht="22.5" customHeight="1" x14ac:dyDescent="0.25">
      <c r="A399" s="36">
        <v>42311</v>
      </c>
      <c r="B399" s="1" t="s">
        <v>261</v>
      </c>
      <c r="C399" s="3" t="s">
        <v>356</v>
      </c>
      <c r="D399" s="15" t="s">
        <v>316</v>
      </c>
      <c r="E399" s="8" t="s">
        <v>373</v>
      </c>
      <c r="F399" s="1" t="s">
        <v>43</v>
      </c>
      <c r="G399" s="6">
        <v>0.39861111111111108</v>
      </c>
      <c r="H399" s="6">
        <v>0.48541666666666666</v>
      </c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3">
        <f t="shared" si="12"/>
        <v>0</v>
      </c>
      <c r="T399" s="56">
        <f t="shared" si="13"/>
        <v>8.680555555555558E-2</v>
      </c>
    </row>
    <row r="400" spans="1:20" ht="22.5" customHeight="1" x14ac:dyDescent="0.25">
      <c r="A400" s="36">
        <v>42311</v>
      </c>
      <c r="B400" s="1" t="s">
        <v>261</v>
      </c>
      <c r="C400" s="3" t="s">
        <v>357</v>
      </c>
      <c r="D400" s="15" t="s">
        <v>364</v>
      </c>
      <c r="E400" s="8" t="s">
        <v>374</v>
      </c>
      <c r="F400" s="1" t="s">
        <v>43</v>
      </c>
      <c r="G400" s="6">
        <v>0.40138888888888885</v>
      </c>
      <c r="H400" s="6">
        <v>0.48680555555555555</v>
      </c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3">
        <f t="shared" si="12"/>
        <v>0</v>
      </c>
      <c r="T400" s="56">
        <f t="shared" si="13"/>
        <v>8.5416666666666696E-2</v>
      </c>
    </row>
    <row r="401" spans="1:20" ht="22.5" customHeight="1" x14ac:dyDescent="0.25">
      <c r="A401" s="36">
        <v>42311</v>
      </c>
      <c r="B401" s="1" t="s">
        <v>261</v>
      </c>
      <c r="C401" s="3" t="s">
        <v>358</v>
      </c>
      <c r="D401" s="15" t="s">
        <v>365</v>
      </c>
      <c r="E401" s="8" t="s">
        <v>375</v>
      </c>
      <c r="F401" s="1" t="s">
        <v>43</v>
      </c>
      <c r="G401" s="6">
        <v>0.40277777777777773</v>
      </c>
      <c r="H401" s="6">
        <v>0.49027777777777781</v>
      </c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3">
        <f t="shared" si="12"/>
        <v>0</v>
      </c>
      <c r="T401" s="56">
        <f t="shared" si="13"/>
        <v>8.7500000000000078E-2</v>
      </c>
    </row>
    <row r="402" spans="1:20" ht="22.5" customHeight="1" x14ac:dyDescent="0.25">
      <c r="A402" s="36">
        <v>42311</v>
      </c>
      <c r="B402" s="1" t="s">
        <v>261</v>
      </c>
      <c r="C402" s="3" t="s">
        <v>359</v>
      </c>
      <c r="D402" s="15" t="s">
        <v>366</v>
      </c>
      <c r="E402" s="8" t="s">
        <v>376</v>
      </c>
      <c r="F402" s="1" t="s">
        <v>43</v>
      </c>
      <c r="G402" s="6">
        <v>0.40763888888888888</v>
      </c>
      <c r="H402" s="6">
        <v>0.48888888888888887</v>
      </c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3">
        <f t="shared" si="12"/>
        <v>0</v>
      </c>
      <c r="T402" s="56">
        <f t="shared" si="13"/>
        <v>8.1249999999999989E-2</v>
      </c>
    </row>
    <row r="403" spans="1:20" ht="22.5" customHeight="1" x14ac:dyDescent="0.25">
      <c r="A403" s="36">
        <v>42311</v>
      </c>
      <c r="B403" s="1" t="s">
        <v>261</v>
      </c>
      <c r="C403" s="3" t="s">
        <v>360</v>
      </c>
      <c r="D403" s="15" t="s">
        <v>367</v>
      </c>
      <c r="E403" s="8" t="s">
        <v>377</v>
      </c>
      <c r="F403" s="1" t="s">
        <v>43</v>
      </c>
      <c r="G403" s="6">
        <v>0.41180555555555554</v>
      </c>
      <c r="H403" s="6">
        <v>0.49236111111111108</v>
      </c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3">
        <f t="shared" si="12"/>
        <v>0</v>
      </c>
      <c r="T403" s="56">
        <f t="shared" si="13"/>
        <v>8.0555555555555547E-2</v>
      </c>
    </row>
    <row r="404" spans="1:20" ht="22.5" customHeight="1" x14ac:dyDescent="0.25">
      <c r="A404" s="36">
        <v>42311</v>
      </c>
      <c r="B404" s="1" t="s">
        <v>260</v>
      </c>
      <c r="C404" s="3" t="s">
        <v>199</v>
      </c>
      <c r="D404" s="15" t="s">
        <v>380</v>
      </c>
      <c r="E404" s="8" t="s">
        <v>382</v>
      </c>
      <c r="F404" s="1" t="s">
        <v>43</v>
      </c>
      <c r="G404" s="6">
        <v>0.375</v>
      </c>
      <c r="H404" s="6">
        <v>0.51041666666666663</v>
      </c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3">
        <f t="shared" si="12"/>
        <v>0</v>
      </c>
      <c r="T404" s="56">
        <f t="shared" si="13"/>
        <v>0.13541666666666663</v>
      </c>
    </row>
    <row r="405" spans="1:20" ht="22.5" customHeight="1" x14ac:dyDescent="0.25">
      <c r="A405" s="36">
        <v>42311</v>
      </c>
      <c r="B405" s="1" t="s">
        <v>260</v>
      </c>
      <c r="C405" s="3" t="s">
        <v>379</v>
      </c>
      <c r="D405" s="15">
        <v>44.199390000000001</v>
      </c>
      <c r="E405" s="8" t="s">
        <v>390</v>
      </c>
      <c r="F405" s="1" t="s">
        <v>43</v>
      </c>
      <c r="G405" s="6">
        <v>0.38541666666666669</v>
      </c>
      <c r="H405" s="6">
        <v>0.51597222222222217</v>
      </c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3">
        <f t="shared" si="12"/>
        <v>0</v>
      </c>
      <c r="T405" s="56">
        <f t="shared" si="13"/>
        <v>0.13055555555555548</v>
      </c>
    </row>
    <row r="406" spans="1:20" ht="22.5" customHeight="1" x14ac:dyDescent="0.25">
      <c r="A406" s="36">
        <v>42311</v>
      </c>
      <c r="B406" s="1" t="s">
        <v>260</v>
      </c>
      <c r="C406" s="3" t="s">
        <v>200</v>
      </c>
      <c r="D406" s="15" t="s">
        <v>381</v>
      </c>
      <c r="E406" s="8" t="s">
        <v>383</v>
      </c>
      <c r="F406" s="1" t="s">
        <v>43</v>
      </c>
      <c r="G406" s="6">
        <v>0.37638888888888888</v>
      </c>
      <c r="H406" s="6">
        <v>0.51041666666666663</v>
      </c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3">
        <f t="shared" si="12"/>
        <v>0</v>
      </c>
      <c r="T406" s="56">
        <f t="shared" si="13"/>
        <v>0.13402777777777775</v>
      </c>
    </row>
    <row r="407" spans="1:20" ht="22.5" customHeight="1" x14ac:dyDescent="0.25">
      <c r="A407" s="36">
        <v>42311</v>
      </c>
      <c r="B407" s="1" t="s">
        <v>260</v>
      </c>
      <c r="C407" s="3" t="s">
        <v>201</v>
      </c>
      <c r="D407" s="15">
        <v>44.199080000000002</v>
      </c>
      <c r="E407" s="8" t="s">
        <v>540</v>
      </c>
      <c r="F407" s="1" t="s">
        <v>43</v>
      </c>
      <c r="G407" s="6">
        <v>0.37708333333333338</v>
      </c>
      <c r="H407" s="6">
        <v>0.51111111111111118</v>
      </c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3">
        <f t="shared" si="12"/>
        <v>0</v>
      </c>
      <c r="T407" s="56">
        <f t="shared" si="13"/>
        <v>0.1340277777777778</v>
      </c>
    </row>
    <row r="408" spans="1:20" ht="22.5" customHeight="1" x14ac:dyDescent="0.25">
      <c r="A408" s="36">
        <v>42311</v>
      </c>
      <c r="B408" s="1" t="s">
        <v>260</v>
      </c>
      <c r="C408" s="3" t="s">
        <v>202</v>
      </c>
      <c r="D408" s="15">
        <v>44.19914</v>
      </c>
      <c r="E408" s="8" t="s">
        <v>384</v>
      </c>
      <c r="F408" s="1" t="s">
        <v>43</v>
      </c>
      <c r="G408" s="6">
        <v>0.37777777777777777</v>
      </c>
      <c r="H408" s="6">
        <v>0.51180555555555551</v>
      </c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3">
        <f t="shared" si="12"/>
        <v>0</v>
      </c>
      <c r="T408" s="56">
        <f t="shared" si="13"/>
        <v>0.13402777777777775</v>
      </c>
    </row>
    <row r="409" spans="1:20" ht="22.5" customHeight="1" x14ac:dyDescent="0.25">
      <c r="A409" s="36">
        <v>42311</v>
      </c>
      <c r="B409" s="1" t="s">
        <v>260</v>
      </c>
      <c r="C409" s="3" t="s">
        <v>203</v>
      </c>
      <c r="D409" s="15">
        <v>44.199379999999998</v>
      </c>
      <c r="E409" s="8" t="s">
        <v>385</v>
      </c>
      <c r="F409" s="1" t="s">
        <v>43</v>
      </c>
      <c r="G409" s="6">
        <v>0.37986111111111115</v>
      </c>
      <c r="H409" s="6">
        <v>0.5131944444444444</v>
      </c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3">
        <f t="shared" si="12"/>
        <v>0</v>
      </c>
      <c r="T409" s="56">
        <f t="shared" si="13"/>
        <v>0.13333333333333325</v>
      </c>
    </row>
    <row r="410" spans="1:20" ht="22.5" customHeight="1" x14ac:dyDescent="0.25">
      <c r="A410" s="36">
        <v>42311</v>
      </c>
      <c r="B410" s="1" t="s">
        <v>260</v>
      </c>
      <c r="C410" s="3" t="s">
        <v>204</v>
      </c>
      <c r="D410" s="15">
        <v>44.199689999999997</v>
      </c>
      <c r="E410" s="8" t="s">
        <v>386</v>
      </c>
      <c r="F410" s="1" t="s">
        <v>43</v>
      </c>
      <c r="G410" s="6">
        <v>0.38125000000000003</v>
      </c>
      <c r="H410" s="6">
        <v>0.51388888888888895</v>
      </c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3">
        <f t="shared" si="12"/>
        <v>0</v>
      </c>
      <c r="T410" s="56">
        <f t="shared" si="13"/>
        <v>0.13263888888888892</v>
      </c>
    </row>
    <row r="411" spans="1:20" ht="22.5" customHeight="1" x14ac:dyDescent="0.25">
      <c r="A411" s="36">
        <v>42311</v>
      </c>
      <c r="B411" s="1" t="s">
        <v>260</v>
      </c>
      <c r="C411" s="3" t="s">
        <v>205</v>
      </c>
      <c r="D411" s="15">
        <v>44.199649999999998</v>
      </c>
      <c r="E411" s="8" t="s">
        <v>387</v>
      </c>
      <c r="F411" s="1" t="s">
        <v>43</v>
      </c>
      <c r="G411" s="6">
        <v>0.38194444444444442</v>
      </c>
      <c r="H411" s="6">
        <v>0.51458333333333328</v>
      </c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3">
        <f t="shared" si="12"/>
        <v>0</v>
      </c>
      <c r="T411" s="56">
        <f t="shared" si="13"/>
        <v>0.13263888888888886</v>
      </c>
    </row>
    <row r="412" spans="1:20" ht="22.5" customHeight="1" x14ac:dyDescent="0.25">
      <c r="A412" s="36">
        <v>42311</v>
      </c>
      <c r="B412" s="1" t="s">
        <v>260</v>
      </c>
      <c r="C412" s="3" t="s">
        <v>206</v>
      </c>
      <c r="D412" s="15">
        <v>44.199590000000001</v>
      </c>
      <c r="E412" s="8" t="s">
        <v>388</v>
      </c>
      <c r="F412" s="1" t="s">
        <v>43</v>
      </c>
      <c r="G412" s="6">
        <v>0.38194444444444442</v>
      </c>
      <c r="H412" s="6">
        <v>0.51527777777777783</v>
      </c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3">
        <f t="shared" si="12"/>
        <v>0</v>
      </c>
      <c r="T412" s="56">
        <f t="shared" si="13"/>
        <v>0.13333333333333341</v>
      </c>
    </row>
    <row r="413" spans="1:20" ht="22.5" customHeight="1" x14ac:dyDescent="0.25">
      <c r="A413" s="36">
        <v>42311</v>
      </c>
      <c r="B413" s="1" t="s">
        <v>260</v>
      </c>
      <c r="C413" s="3" t="s">
        <v>378</v>
      </c>
      <c r="D413" s="15">
        <v>44.19943</v>
      </c>
      <c r="E413" s="8" t="s">
        <v>389</v>
      </c>
      <c r="F413" s="1" t="s">
        <v>43</v>
      </c>
      <c r="G413" s="6">
        <v>0.3833333333333333</v>
      </c>
      <c r="H413" s="6">
        <v>0.51527777777777783</v>
      </c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3">
        <f t="shared" si="12"/>
        <v>0</v>
      </c>
      <c r="T413" s="56">
        <f t="shared" si="13"/>
        <v>0.13194444444444453</v>
      </c>
    </row>
    <row r="414" spans="1:20" s="23" customFormat="1" ht="22.5" customHeight="1" x14ac:dyDescent="0.25">
      <c r="A414" s="69">
        <v>42311</v>
      </c>
      <c r="B414" s="18" t="s">
        <v>391</v>
      </c>
      <c r="C414" s="19" t="s">
        <v>17</v>
      </c>
      <c r="D414" s="60" t="s">
        <v>403</v>
      </c>
      <c r="E414" s="64" t="s">
        <v>638</v>
      </c>
      <c r="F414" s="18" t="s">
        <v>43</v>
      </c>
      <c r="G414" s="22">
        <v>0.38194444444444442</v>
      </c>
      <c r="H414" s="22">
        <v>0.52777777777777779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19">
        <f t="shared" si="12"/>
        <v>0</v>
      </c>
      <c r="T414" s="72">
        <f t="shared" si="13"/>
        <v>0.14583333333333337</v>
      </c>
    </row>
    <row r="415" spans="1:20" ht="22.5" customHeight="1" x14ac:dyDescent="0.25">
      <c r="A415" s="36">
        <v>42311</v>
      </c>
      <c r="B415" s="1" t="s">
        <v>391</v>
      </c>
      <c r="C415" s="3" t="s">
        <v>25</v>
      </c>
      <c r="D415" s="20" t="s">
        <v>459</v>
      </c>
      <c r="E415" s="21" t="s">
        <v>460</v>
      </c>
      <c r="F415" s="1" t="s">
        <v>43</v>
      </c>
      <c r="G415" s="6">
        <v>0.39097222222222222</v>
      </c>
      <c r="H415" s="6">
        <v>0.51458333333333328</v>
      </c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3">
        <f t="shared" si="12"/>
        <v>0</v>
      </c>
      <c r="T415" s="56">
        <f t="shared" si="13"/>
        <v>0.12361111111111106</v>
      </c>
    </row>
    <row r="416" spans="1:20" s="23" customFormat="1" ht="22.5" customHeight="1" x14ac:dyDescent="0.25">
      <c r="A416" s="69">
        <v>42311</v>
      </c>
      <c r="B416" s="18" t="s">
        <v>391</v>
      </c>
      <c r="C416" s="19" t="s">
        <v>392</v>
      </c>
      <c r="D416" s="20" t="s">
        <v>453</v>
      </c>
      <c r="E416" s="64" t="s">
        <v>425</v>
      </c>
      <c r="F416" s="18" t="s">
        <v>43</v>
      </c>
      <c r="G416" s="22">
        <v>0.39513888888888887</v>
      </c>
      <c r="H416" s="22">
        <v>0.52986111111111112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19">
        <f t="shared" si="12"/>
        <v>0</v>
      </c>
      <c r="T416" s="72">
        <f t="shared" si="13"/>
        <v>0.13472222222222224</v>
      </c>
    </row>
    <row r="417" spans="1:20" s="23" customFormat="1" ht="22.5" customHeight="1" x14ac:dyDescent="0.25">
      <c r="A417" s="69">
        <v>42311</v>
      </c>
      <c r="B417" s="18" t="s">
        <v>391</v>
      </c>
      <c r="C417" s="19" t="s">
        <v>19</v>
      </c>
      <c r="D417" s="60" t="s">
        <v>478</v>
      </c>
      <c r="E417" s="64" t="s">
        <v>639</v>
      </c>
      <c r="F417" s="18" t="s">
        <v>43</v>
      </c>
      <c r="G417" s="22">
        <v>0.38263888888888892</v>
      </c>
      <c r="H417" s="22">
        <v>0.52638888888888891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19">
        <f t="shared" si="12"/>
        <v>0</v>
      </c>
      <c r="T417" s="72">
        <f t="shared" si="13"/>
        <v>0.14374999999999999</v>
      </c>
    </row>
    <row r="418" spans="1:20" ht="22.5" customHeight="1" x14ac:dyDescent="0.25">
      <c r="A418" s="36">
        <v>42311</v>
      </c>
      <c r="B418" s="1" t="s">
        <v>391</v>
      </c>
      <c r="C418" s="3" t="s">
        <v>20</v>
      </c>
      <c r="D418" s="20" t="s">
        <v>445</v>
      </c>
      <c r="E418" s="21" t="s">
        <v>447</v>
      </c>
      <c r="F418" s="1" t="s">
        <v>43</v>
      </c>
      <c r="G418" s="6">
        <v>0.3833333333333333</v>
      </c>
      <c r="H418" s="6">
        <v>0.52500000000000002</v>
      </c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3">
        <f t="shared" si="12"/>
        <v>0</v>
      </c>
      <c r="T418" s="56">
        <f t="shared" si="13"/>
        <v>0.14166666666666672</v>
      </c>
    </row>
    <row r="419" spans="1:20" ht="22.5" customHeight="1" x14ac:dyDescent="0.25">
      <c r="A419" s="36">
        <v>42311</v>
      </c>
      <c r="B419" s="1" t="s">
        <v>391</v>
      </c>
      <c r="C419" s="3" t="s">
        <v>21</v>
      </c>
      <c r="D419" s="20" t="s">
        <v>446</v>
      </c>
      <c r="E419" s="21" t="s">
        <v>448</v>
      </c>
      <c r="F419" s="1" t="s">
        <v>43</v>
      </c>
      <c r="G419" s="6">
        <v>0.38472222222222219</v>
      </c>
      <c r="H419" s="6">
        <v>0.52361111111111114</v>
      </c>
      <c r="I419" s="24"/>
      <c r="J419" s="24">
        <v>1</v>
      </c>
      <c r="K419" s="24"/>
      <c r="L419" s="24"/>
      <c r="M419" s="24"/>
      <c r="N419" s="24"/>
      <c r="O419" s="24"/>
      <c r="P419" s="24"/>
      <c r="Q419" s="24"/>
      <c r="R419" s="24"/>
      <c r="S419" s="3">
        <f t="shared" si="12"/>
        <v>1</v>
      </c>
      <c r="T419" s="56">
        <f t="shared" si="13"/>
        <v>0.13888888888888895</v>
      </c>
    </row>
    <row r="420" spans="1:20" ht="22.5" customHeight="1" x14ac:dyDescent="0.25">
      <c r="A420" s="36">
        <v>42311</v>
      </c>
      <c r="B420" s="1" t="s">
        <v>391</v>
      </c>
      <c r="C420" s="3" t="s">
        <v>22</v>
      </c>
      <c r="D420" s="20" t="s">
        <v>449</v>
      </c>
      <c r="E420" s="21" t="s">
        <v>450</v>
      </c>
      <c r="F420" s="1" t="s">
        <v>43</v>
      </c>
      <c r="G420" s="6">
        <v>0.38472222222222219</v>
      </c>
      <c r="H420" s="6">
        <v>0.52152777777777781</v>
      </c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3">
        <f t="shared" si="12"/>
        <v>0</v>
      </c>
      <c r="T420" s="56">
        <f t="shared" si="13"/>
        <v>0.13680555555555562</v>
      </c>
    </row>
    <row r="421" spans="1:20" ht="22.5" customHeight="1" x14ac:dyDescent="0.25">
      <c r="A421" s="36">
        <v>42311</v>
      </c>
      <c r="B421" s="1" t="s">
        <v>391</v>
      </c>
      <c r="C421" s="3" t="s">
        <v>24</v>
      </c>
      <c r="D421" s="20" t="s">
        <v>451</v>
      </c>
      <c r="E421" s="21" t="s">
        <v>452</v>
      </c>
      <c r="F421" s="1" t="s">
        <v>43</v>
      </c>
      <c r="G421" s="6">
        <v>0.38541666666666669</v>
      </c>
      <c r="H421" s="6">
        <v>0.52013888888888882</v>
      </c>
      <c r="I421" s="24"/>
      <c r="J421" s="24">
        <v>1</v>
      </c>
      <c r="K421" s="24"/>
      <c r="L421" s="24"/>
      <c r="M421" s="24"/>
      <c r="N421" s="24"/>
      <c r="O421" s="24"/>
      <c r="P421" s="24"/>
      <c r="Q421" s="24"/>
      <c r="R421" s="24"/>
      <c r="S421" s="3">
        <f t="shared" si="12"/>
        <v>1</v>
      </c>
      <c r="T421" s="56">
        <f t="shared" si="13"/>
        <v>0.13472222222222213</v>
      </c>
    </row>
    <row r="422" spans="1:20" ht="22.5" customHeight="1" x14ac:dyDescent="0.25">
      <c r="A422" s="36">
        <v>42311</v>
      </c>
      <c r="B422" s="1" t="s">
        <v>391</v>
      </c>
      <c r="C422" s="3" t="s">
        <v>28</v>
      </c>
      <c r="D422" s="20" t="s">
        <v>453</v>
      </c>
      <c r="E422" s="21" t="s">
        <v>454</v>
      </c>
      <c r="F422" s="1" t="s">
        <v>43</v>
      </c>
      <c r="G422" s="6">
        <v>0.38680555555555557</v>
      </c>
      <c r="H422" s="6">
        <v>0.5180555555555556</v>
      </c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3">
        <f t="shared" si="12"/>
        <v>0</v>
      </c>
      <c r="T422" s="56">
        <f t="shared" si="13"/>
        <v>0.13125000000000003</v>
      </c>
    </row>
    <row r="423" spans="1:20" ht="22.5" customHeight="1" x14ac:dyDescent="0.25">
      <c r="A423" s="36">
        <v>42311</v>
      </c>
      <c r="B423" s="1" t="s">
        <v>391</v>
      </c>
      <c r="C423" s="3" t="s">
        <v>27</v>
      </c>
      <c r="D423" s="20" t="s">
        <v>455</v>
      </c>
      <c r="E423" s="21" t="s">
        <v>456</v>
      </c>
      <c r="F423" s="1" t="s">
        <v>43</v>
      </c>
      <c r="G423" s="6">
        <v>0.38750000000000001</v>
      </c>
      <c r="H423" s="6">
        <v>0.51736111111111105</v>
      </c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3">
        <f t="shared" si="12"/>
        <v>0</v>
      </c>
      <c r="T423" s="56">
        <f t="shared" si="13"/>
        <v>0.12986111111111104</v>
      </c>
    </row>
    <row r="424" spans="1:20" ht="22.5" customHeight="1" x14ac:dyDescent="0.25">
      <c r="A424" s="36">
        <v>42311</v>
      </c>
      <c r="B424" s="1" t="s">
        <v>391</v>
      </c>
      <c r="C424" s="3" t="s">
        <v>26</v>
      </c>
      <c r="D424" s="20" t="s">
        <v>457</v>
      </c>
      <c r="E424" s="21" t="s">
        <v>458</v>
      </c>
      <c r="F424" s="1" t="s">
        <v>43</v>
      </c>
      <c r="G424" s="6">
        <v>0.38819444444444445</v>
      </c>
      <c r="H424" s="6">
        <v>0.51666666666666672</v>
      </c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3">
        <f t="shared" si="12"/>
        <v>0</v>
      </c>
      <c r="T424" s="56">
        <f t="shared" si="13"/>
        <v>0.12847222222222227</v>
      </c>
    </row>
    <row r="425" spans="1:20" s="48" customFormat="1" ht="22.5" customHeight="1" x14ac:dyDescent="0.25">
      <c r="A425" s="36">
        <v>42312</v>
      </c>
      <c r="B425" s="1" t="s">
        <v>397</v>
      </c>
      <c r="C425" s="3" t="s">
        <v>398</v>
      </c>
      <c r="D425" s="15" t="s">
        <v>411</v>
      </c>
      <c r="E425" s="8" t="s">
        <v>425</v>
      </c>
      <c r="F425" s="1" t="s">
        <v>43</v>
      </c>
      <c r="G425" s="6">
        <v>0.39513888888888887</v>
      </c>
      <c r="H425" s="6">
        <v>0.45555555555555555</v>
      </c>
      <c r="I425" s="24"/>
      <c r="J425" s="24">
        <v>1</v>
      </c>
      <c r="K425" s="24"/>
      <c r="L425" s="24"/>
      <c r="M425" s="24">
        <v>1</v>
      </c>
      <c r="N425" s="24"/>
      <c r="O425" s="24"/>
      <c r="P425" s="24"/>
      <c r="Q425" s="24"/>
      <c r="R425" s="24"/>
      <c r="S425" s="3">
        <f t="shared" si="12"/>
        <v>2</v>
      </c>
      <c r="T425" s="56">
        <f t="shared" si="13"/>
        <v>6.0416666666666674E-2</v>
      </c>
    </row>
    <row r="426" spans="1:20" ht="22.5" customHeight="1" x14ac:dyDescent="0.25">
      <c r="A426" s="36">
        <v>42312</v>
      </c>
      <c r="B426" s="1" t="s">
        <v>397</v>
      </c>
      <c r="C426" s="3" t="s">
        <v>398</v>
      </c>
      <c r="D426" s="15" t="s">
        <v>411</v>
      </c>
      <c r="E426" s="8" t="s">
        <v>425</v>
      </c>
      <c r="F426" s="1" t="s">
        <v>43</v>
      </c>
      <c r="G426" s="6">
        <v>0.45624999999999999</v>
      </c>
      <c r="H426" s="6">
        <v>0.4993055555555555</v>
      </c>
      <c r="I426" s="24"/>
      <c r="J426" s="24">
        <v>1</v>
      </c>
      <c r="K426" s="24"/>
      <c r="L426" s="24"/>
      <c r="M426" s="24"/>
      <c r="N426" s="24"/>
      <c r="O426" s="24"/>
      <c r="P426" s="24"/>
      <c r="Q426" s="24"/>
      <c r="R426" s="24"/>
      <c r="S426" s="3">
        <f t="shared" si="12"/>
        <v>1</v>
      </c>
      <c r="T426" s="56">
        <f t="shared" si="13"/>
        <v>4.3055555555555514E-2</v>
      </c>
    </row>
    <row r="427" spans="1:20" ht="22.5" customHeight="1" x14ac:dyDescent="0.25">
      <c r="A427" s="36">
        <v>42312</v>
      </c>
      <c r="B427" s="1" t="s">
        <v>397</v>
      </c>
      <c r="C427" s="3" t="s">
        <v>399</v>
      </c>
      <c r="D427" s="15" t="s">
        <v>412</v>
      </c>
      <c r="E427" s="8" t="s">
        <v>426</v>
      </c>
      <c r="F427" s="1" t="s">
        <v>256</v>
      </c>
      <c r="G427" s="6">
        <v>0.39583333333333331</v>
      </c>
      <c r="H427" s="6">
        <v>0.45694444444444443</v>
      </c>
      <c r="I427" s="24"/>
      <c r="J427" s="24">
        <v>1</v>
      </c>
      <c r="K427" s="24"/>
      <c r="L427" s="24"/>
      <c r="M427" s="24">
        <v>1</v>
      </c>
      <c r="N427" s="24"/>
      <c r="O427" s="24"/>
      <c r="P427" s="24"/>
      <c r="Q427" s="24"/>
      <c r="R427" s="24"/>
      <c r="S427" s="3">
        <f t="shared" si="12"/>
        <v>2</v>
      </c>
      <c r="T427" s="56">
        <f t="shared" si="13"/>
        <v>6.1111111111111116E-2</v>
      </c>
    </row>
    <row r="428" spans="1:20" ht="22.5" customHeight="1" x14ac:dyDescent="0.25">
      <c r="A428" s="36">
        <v>42312</v>
      </c>
      <c r="B428" s="1" t="s">
        <v>397</v>
      </c>
      <c r="C428" s="3" t="s">
        <v>400</v>
      </c>
      <c r="D428" s="15" t="s">
        <v>413</v>
      </c>
      <c r="E428" s="8" t="s">
        <v>427</v>
      </c>
      <c r="F428" s="1" t="s">
        <v>142</v>
      </c>
      <c r="G428" s="6">
        <v>0.39652777777777781</v>
      </c>
      <c r="H428" s="6">
        <v>0.45833333333333331</v>
      </c>
      <c r="I428" s="24"/>
      <c r="J428" s="24"/>
      <c r="K428" s="24"/>
      <c r="L428" s="24"/>
      <c r="M428" s="24">
        <v>1</v>
      </c>
      <c r="N428" s="24"/>
      <c r="O428" s="24"/>
      <c r="P428" s="24"/>
      <c r="Q428" s="24"/>
      <c r="R428" s="24"/>
      <c r="S428" s="3">
        <f t="shared" si="12"/>
        <v>1</v>
      </c>
      <c r="T428" s="56">
        <f t="shared" si="13"/>
        <v>6.1805555555555503E-2</v>
      </c>
    </row>
    <row r="429" spans="1:20" ht="22.5" customHeight="1" x14ac:dyDescent="0.25">
      <c r="A429" s="36">
        <v>42312</v>
      </c>
      <c r="B429" s="1" t="s">
        <v>397</v>
      </c>
      <c r="C429" s="3" t="s">
        <v>400</v>
      </c>
      <c r="D429" s="15" t="s">
        <v>413</v>
      </c>
      <c r="E429" s="8" t="s">
        <v>427</v>
      </c>
      <c r="F429" s="1" t="s">
        <v>142</v>
      </c>
      <c r="G429" s="6">
        <v>0.45902777777777781</v>
      </c>
      <c r="H429" s="6">
        <v>0.5</v>
      </c>
      <c r="I429" s="24"/>
      <c r="J429" s="24"/>
      <c r="K429" s="24"/>
      <c r="L429" s="24"/>
      <c r="M429" s="24">
        <v>1</v>
      </c>
      <c r="N429" s="24"/>
      <c r="O429" s="24"/>
      <c r="P429" s="24"/>
      <c r="Q429" s="24"/>
      <c r="R429" s="24"/>
      <c r="S429" s="3">
        <f t="shared" si="12"/>
        <v>1</v>
      </c>
      <c r="T429" s="56">
        <f t="shared" si="13"/>
        <v>4.0972222222222188E-2</v>
      </c>
    </row>
    <row r="430" spans="1:20" ht="22.5" customHeight="1" x14ac:dyDescent="0.25">
      <c r="A430" s="36">
        <v>42312</v>
      </c>
      <c r="B430" s="1" t="s">
        <v>397</v>
      </c>
      <c r="C430" s="3" t="s">
        <v>401</v>
      </c>
      <c r="D430" s="15" t="s">
        <v>414</v>
      </c>
      <c r="E430" s="8" t="s">
        <v>428</v>
      </c>
      <c r="F430" s="1" t="s">
        <v>43</v>
      </c>
      <c r="G430" s="6">
        <v>0.3972222222222222</v>
      </c>
      <c r="H430" s="6">
        <v>0.45902777777777781</v>
      </c>
      <c r="I430" s="24"/>
      <c r="J430" s="24">
        <v>1</v>
      </c>
      <c r="K430" s="24"/>
      <c r="L430" s="24"/>
      <c r="M430" s="24"/>
      <c r="N430" s="24"/>
      <c r="O430" s="24"/>
      <c r="P430" s="24"/>
      <c r="Q430" s="24"/>
      <c r="R430" s="24"/>
      <c r="S430" s="3">
        <f t="shared" si="12"/>
        <v>1</v>
      </c>
      <c r="T430" s="56">
        <f t="shared" si="13"/>
        <v>6.1805555555555614E-2</v>
      </c>
    </row>
    <row r="431" spans="1:20" ht="22.5" customHeight="1" x14ac:dyDescent="0.25">
      <c r="A431" s="36">
        <v>42312</v>
      </c>
      <c r="B431" s="1" t="s">
        <v>397</v>
      </c>
      <c r="C431" s="3" t="s">
        <v>401</v>
      </c>
      <c r="D431" s="15" t="s">
        <v>414</v>
      </c>
      <c r="E431" s="8" t="s">
        <v>428</v>
      </c>
      <c r="F431" s="1" t="s">
        <v>43</v>
      </c>
      <c r="G431" s="6">
        <v>0.4597222222222222</v>
      </c>
      <c r="H431" s="6">
        <v>0.50069444444444444</v>
      </c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3">
        <f t="shared" si="12"/>
        <v>0</v>
      </c>
      <c r="T431" s="56">
        <f t="shared" si="13"/>
        <v>4.0972222222222243E-2</v>
      </c>
    </row>
    <row r="432" spans="1:20" ht="22.5" customHeight="1" x14ac:dyDescent="0.25">
      <c r="A432" s="36">
        <v>42312</v>
      </c>
      <c r="B432" s="1" t="s">
        <v>397</v>
      </c>
      <c r="C432" s="3" t="s">
        <v>60</v>
      </c>
      <c r="D432" s="15" t="s">
        <v>415</v>
      </c>
      <c r="E432" s="8" t="s">
        <v>429</v>
      </c>
      <c r="F432" s="1" t="s">
        <v>43</v>
      </c>
      <c r="G432" s="6">
        <v>0.41250000000000003</v>
      </c>
      <c r="H432" s="6">
        <v>0.46597222222222223</v>
      </c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3">
        <f t="shared" si="12"/>
        <v>0</v>
      </c>
      <c r="T432" s="56">
        <f t="shared" si="13"/>
        <v>5.3472222222222199E-2</v>
      </c>
    </row>
    <row r="433" spans="1:20" ht="22.5" customHeight="1" x14ac:dyDescent="0.25">
      <c r="A433" s="36">
        <v>42312</v>
      </c>
      <c r="B433" s="1" t="s">
        <v>397</v>
      </c>
      <c r="C433" s="3" t="s">
        <v>60</v>
      </c>
      <c r="D433" s="15" t="s">
        <v>415</v>
      </c>
      <c r="E433" s="8" t="s">
        <v>429</v>
      </c>
      <c r="F433" s="1" t="s">
        <v>43</v>
      </c>
      <c r="G433" s="6">
        <v>0.46597222222222223</v>
      </c>
      <c r="H433" s="6">
        <v>0.50694444444444442</v>
      </c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3">
        <f t="shared" si="12"/>
        <v>0</v>
      </c>
      <c r="T433" s="56">
        <f t="shared" si="13"/>
        <v>4.0972222222222188E-2</v>
      </c>
    </row>
    <row r="434" spans="1:20" ht="22.5" customHeight="1" x14ac:dyDescent="0.25">
      <c r="A434" s="36">
        <v>42312</v>
      </c>
      <c r="B434" s="1" t="s">
        <v>397</v>
      </c>
      <c r="C434" s="3" t="s">
        <v>141</v>
      </c>
      <c r="D434" s="15" t="s">
        <v>571</v>
      </c>
      <c r="E434" s="8" t="s">
        <v>432</v>
      </c>
      <c r="F434" s="1" t="s">
        <v>43</v>
      </c>
      <c r="G434" s="6">
        <v>0.41597222222222219</v>
      </c>
      <c r="H434" s="6">
        <v>0.47013888888888888</v>
      </c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3">
        <f t="shared" si="12"/>
        <v>0</v>
      </c>
      <c r="T434" s="56">
        <f t="shared" si="13"/>
        <v>5.4166666666666696E-2</v>
      </c>
    </row>
    <row r="435" spans="1:20" ht="22.5" customHeight="1" x14ac:dyDescent="0.25">
      <c r="A435" s="36">
        <v>42312</v>
      </c>
      <c r="B435" s="1" t="s">
        <v>397</v>
      </c>
      <c r="C435" s="3" t="s">
        <v>141</v>
      </c>
      <c r="D435" s="15" t="s">
        <v>571</v>
      </c>
      <c r="E435" s="8" t="s">
        <v>432</v>
      </c>
      <c r="F435" s="1" t="s">
        <v>43</v>
      </c>
      <c r="G435" s="6">
        <v>0.47013888888888888</v>
      </c>
      <c r="H435" s="6">
        <v>0.5131944444444444</v>
      </c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3">
        <f t="shared" si="12"/>
        <v>0</v>
      </c>
      <c r="T435" s="56">
        <f t="shared" si="13"/>
        <v>4.3055555555555514E-2</v>
      </c>
    </row>
    <row r="436" spans="1:20" ht="22.5" customHeight="1" x14ac:dyDescent="0.25">
      <c r="A436" s="36">
        <v>42312</v>
      </c>
      <c r="B436" s="1" t="s">
        <v>397</v>
      </c>
      <c r="C436" s="3" t="s">
        <v>133</v>
      </c>
      <c r="D436" s="15" t="s">
        <v>570</v>
      </c>
      <c r="E436" s="8" t="s">
        <v>430</v>
      </c>
      <c r="F436" s="1" t="s">
        <v>43</v>
      </c>
      <c r="G436" s="6">
        <v>0.41319444444444442</v>
      </c>
      <c r="H436" s="6">
        <v>0.46666666666666662</v>
      </c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3">
        <f t="shared" si="12"/>
        <v>0</v>
      </c>
      <c r="T436" s="56">
        <f t="shared" si="13"/>
        <v>5.3472222222222199E-2</v>
      </c>
    </row>
    <row r="437" spans="1:20" ht="22.5" customHeight="1" x14ac:dyDescent="0.25">
      <c r="A437" s="36">
        <v>42312</v>
      </c>
      <c r="B437" s="1" t="s">
        <v>397</v>
      </c>
      <c r="C437" s="3" t="s">
        <v>133</v>
      </c>
      <c r="D437" s="15" t="s">
        <v>570</v>
      </c>
      <c r="E437" s="8" t="s">
        <v>430</v>
      </c>
      <c r="F437" s="1" t="s">
        <v>43</v>
      </c>
      <c r="G437" s="6">
        <v>0.46666666666666662</v>
      </c>
      <c r="H437" s="6">
        <v>0.50763888888888886</v>
      </c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3">
        <f t="shared" si="12"/>
        <v>0</v>
      </c>
      <c r="T437" s="56">
        <f t="shared" si="13"/>
        <v>4.0972222222222243E-2</v>
      </c>
    </row>
    <row r="438" spans="1:20" ht="22.5" customHeight="1" x14ac:dyDescent="0.25">
      <c r="A438" s="36">
        <v>42312</v>
      </c>
      <c r="B438" s="1" t="s">
        <v>397</v>
      </c>
      <c r="C438" s="3" t="s">
        <v>134</v>
      </c>
      <c r="D438" s="15" t="s">
        <v>572</v>
      </c>
      <c r="E438" s="8" t="s">
        <v>191</v>
      </c>
      <c r="F438" s="1" t="s">
        <v>43</v>
      </c>
      <c r="G438" s="6">
        <v>0.41388888888888892</v>
      </c>
      <c r="H438" s="6">
        <v>0.46666666666666662</v>
      </c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3">
        <f t="shared" si="12"/>
        <v>0</v>
      </c>
      <c r="T438" s="56">
        <f t="shared" si="13"/>
        <v>5.2777777777777701E-2</v>
      </c>
    </row>
    <row r="439" spans="1:20" ht="22.5" customHeight="1" x14ac:dyDescent="0.25">
      <c r="A439" s="36">
        <v>42312</v>
      </c>
      <c r="B439" s="1" t="s">
        <v>397</v>
      </c>
      <c r="C439" s="3" t="s">
        <v>134</v>
      </c>
      <c r="D439" s="15" t="s">
        <v>572</v>
      </c>
      <c r="E439" s="8" t="s">
        <v>191</v>
      </c>
      <c r="F439" s="1" t="s">
        <v>43</v>
      </c>
      <c r="G439" s="6">
        <v>0.46736111111111112</v>
      </c>
      <c r="H439" s="6">
        <v>0.5083333333333333</v>
      </c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3">
        <f t="shared" si="12"/>
        <v>0</v>
      </c>
      <c r="T439" s="56">
        <f t="shared" si="13"/>
        <v>4.0972222222222188E-2</v>
      </c>
    </row>
    <row r="440" spans="1:20" ht="22.5" customHeight="1" x14ac:dyDescent="0.25">
      <c r="A440" s="36">
        <v>42312</v>
      </c>
      <c r="B440" s="1" t="s">
        <v>397</v>
      </c>
      <c r="C440" s="3" t="s">
        <v>135</v>
      </c>
      <c r="D440" s="15" t="s">
        <v>158</v>
      </c>
      <c r="E440" s="8" t="s">
        <v>575</v>
      </c>
      <c r="F440" s="1" t="s">
        <v>43</v>
      </c>
      <c r="G440" s="6">
        <v>0.41388888888888892</v>
      </c>
      <c r="H440" s="6">
        <v>0.46736111111111112</v>
      </c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3">
        <f t="shared" si="12"/>
        <v>0</v>
      </c>
      <c r="T440" s="56">
        <f t="shared" si="13"/>
        <v>5.3472222222222199E-2</v>
      </c>
    </row>
    <row r="441" spans="1:20" ht="22.5" customHeight="1" x14ac:dyDescent="0.25">
      <c r="A441" s="36">
        <v>42312</v>
      </c>
      <c r="B441" s="1" t="s">
        <v>397</v>
      </c>
      <c r="C441" s="3" t="s">
        <v>135</v>
      </c>
      <c r="D441" s="15" t="s">
        <v>158</v>
      </c>
      <c r="E441" s="8" t="s">
        <v>575</v>
      </c>
      <c r="F441" s="1" t="s">
        <v>43</v>
      </c>
      <c r="G441" s="6">
        <v>0.46736111111111112</v>
      </c>
      <c r="H441" s="6">
        <v>0.50902777777777775</v>
      </c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3">
        <f t="shared" si="12"/>
        <v>0</v>
      </c>
      <c r="T441" s="56">
        <f t="shared" si="13"/>
        <v>4.166666666666663E-2</v>
      </c>
    </row>
    <row r="442" spans="1:20" ht="22.5" customHeight="1" x14ac:dyDescent="0.25">
      <c r="A442" s="36">
        <v>42312</v>
      </c>
      <c r="B442" s="1" t="s">
        <v>397</v>
      </c>
      <c r="C442" s="3" t="s">
        <v>136</v>
      </c>
      <c r="D442" s="15" t="s">
        <v>163</v>
      </c>
      <c r="E442" s="8" t="s">
        <v>500</v>
      </c>
      <c r="F442" s="1" t="s">
        <v>142</v>
      </c>
      <c r="G442" s="6">
        <v>0.41388888888888892</v>
      </c>
      <c r="H442" s="6">
        <v>0.4680555555555555</v>
      </c>
      <c r="I442" s="24"/>
      <c r="J442" s="24"/>
      <c r="K442" s="24"/>
      <c r="L442" s="24"/>
      <c r="M442" s="24">
        <v>1</v>
      </c>
      <c r="N442" s="24"/>
      <c r="O442" s="24"/>
      <c r="P442" s="24"/>
      <c r="Q442" s="24"/>
      <c r="R442" s="24"/>
      <c r="S442" s="3">
        <f t="shared" si="12"/>
        <v>1</v>
      </c>
      <c r="T442" s="56">
        <f t="shared" si="13"/>
        <v>5.4166666666666585E-2</v>
      </c>
    </row>
    <row r="443" spans="1:20" ht="22.5" customHeight="1" x14ac:dyDescent="0.25">
      <c r="A443" s="36">
        <v>42312</v>
      </c>
      <c r="B443" s="1" t="s">
        <v>397</v>
      </c>
      <c r="C443" s="3" t="s">
        <v>136</v>
      </c>
      <c r="D443" s="15" t="s">
        <v>163</v>
      </c>
      <c r="E443" s="8" t="s">
        <v>500</v>
      </c>
      <c r="F443" s="1" t="s">
        <v>142</v>
      </c>
      <c r="G443" s="6">
        <v>0.4680555555555555</v>
      </c>
      <c r="H443" s="6">
        <v>0.51041666666666663</v>
      </c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3">
        <f t="shared" si="12"/>
        <v>0</v>
      </c>
      <c r="T443" s="56">
        <f t="shared" si="13"/>
        <v>4.2361111111111127E-2</v>
      </c>
    </row>
    <row r="444" spans="1:20" ht="22.5" customHeight="1" x14ac:dyDescent="0.25">
      <c r="A444" s="36">
        <v>42312</v>
      </c>
      <c r="B444" s="1" t="s">
        <v>397</v>
      </c>
      <c r="C444" s="3" t="s">
        <v>137</v>
      </c>
      <c r="D444" s="15" t="s">
        <v>416</v>
      </c>
      <c r="E444" s="8" t="s">
        <v>576</v>
      </c>
      <c r="F444" s="1" t="s">
        <v>142</v>
      </c>
      <c r="G444" s="6">
        <v>0.4145833333333333</v>
      </c>
      <c r="H444" s="6">
        <v>0.46875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3">
        <f t="shared" si="12"/>
        <v>0</v>
      </c>
      <c r="T444" s="56">
        <f t="shared" si="13"/>
        <v>5.4166666666666696E-2</v>
      </c>
    </row>
    <row r="445" spans="1:20" ht="22.5" customHeight="1" x14ac:dyDescent="0.25">
      <c r="A445" s="36">
        <v>42312</v>
      </c>
      <c r="B445" s="1" t="s">
        <v>397</v>
      </c>
      <c r="C445" s="3" t="s">
        <v>137</v>
      </c>
      <c r="D445" s="15" t="s">
        <v>416</v>
      </c>
      <c r="E445" s="8" t="s">
        <v>576</v>
      </c>
      <c r="F445" s="1" t="s">
        <v>142</v>
      </c>
      <c r="G445" s="6">
        <v>0.46875</v>
      </c>
      <c r="H445" s="6">
        <v>0.51111111111111118</v>
      </c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3">
        <f t="shared" si="12"/>
        <v>0</v>
      </c>
      <c r="T445" s="56">
        <f t="shared" si="13"/>
        <v>4.2361111111111183E-2</v>
      </c>
    </row>
    <row r="446" spans="1:20" ht="22.5" customHeight="1" x14ac:dyDescent="0.25">
      <c r="A446" s="36">
        <v>42312</v>
      </c>
      <c r="B446" s="1" t="s">
        <v>397</v>
      </c>
      <c r="C446" s="3" t="s">
        <v>138</v>
      </c>
      <c r="D446" s="15" t="s">
        <v>573</v>
      </c>
      <c r="E446" s="8" t="s">
        <v>577</v>
      </c>
      <c r="F446" s="1" t="s">
        <v>43</v>
      </c>
      <c r="G446" s="6">
        <v>0.4145833333333333</v>
      </c>
      <c r="H446" s="6">
        <v>0.46875</v>
      </c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3">
        <f t="shared" si="12"/>
        <v>0</v>
      </c>
      <c r="T446" s="56">
        <f t="shared" si="13"/>
        <v>5.4166666666666696E-2</v>
      </c>
    </row>
    <row r="447" spans="1:20" ht="22.5" customHeight="1" x14ac:dyDescent="0.25">
      <c r="A447" s="36">
        <v>42312</v>
      </c>
      <c r="B447" s="1" t="s">
        <v>397</v>
      </c>
      <c r="C447" s="3" t="s">
        <v>138</v>
      </c>
      <c r="D447" s="15" t="s">
        <v>573</v>
      </c>
      <c r="E447" s="8" t="s">
        <v>577</v>
      </c>
      <c r="F447" s="1" t="s">
        <v>43</v>
      </c>
      <c r="G447" s="6">
        <v>0.46875</v>
      </c>
      <c r="H447" s="6">
        <v>0.51180555555555551</v>
      </c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3">
        <f t="shared" si="12"/>
        <v>0</v>
      </c>
      <c r="T447" s="56">
        <f t="shared" si="13"/>
        <v>4.3055555555555514E-2</v>
      </c>
    </row>
    <row r="448" spans="1:20" ht="22.5" customHeight="1" x14ac:dyDescent="0.25">
      <c r="A448" s="36">
        <v>42312</v>
      </c>
      <c r="B448" s="1" t="s">
        <v>397</v>
      </c>
      <c r="C448" s="3" t="s">
        <v>139</v>
      </c>
      <c r="D448" s="15" t="s">
        <v>361</v>
      </c>
      <c r="E448" s="8" t="s">
        <v>431</v>
      </c>
      <c r="F448" s="1" t="s">
        <v>142</v>
      </c>
      <c r="G448" s="6">
        <v>0.4152777777777778</v>
      </c>
      <c r="H448" s="6">
        <v>0.4694444444444445</v>
      </c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3">
        <f t="shared" si="12"/>
        <v>0</v>
      </c>
      <c r="T448" s="56">
        <f t="shared" si="13"/>
        <v>5.4166666666666696E-2</v>
      </c>
    </row>
    <row r="449" spans="1:20" ht="22.5" customHeight="1" x14ac:dyDescent="0.25">
      <c r="A449" s="36">
        <v>42312</v>
      </c>
      <c r="B449" s="1" t="s">
        <v>397</v>
      </c>
      <c r="C449" s="3" t="s">
        <v>139</v>
      </c>
      <c r="D449" s="15" t="s">
        <v>361</v>
      </c>
      <c r="E449" s="8" t="s">
        <v>431</v>
      </c>
      <c r="F449" s="1" t="s">
        <v>142</v>
      </c>
      <c r="G449" s="6">
        <v>0.4694444444444445</v>
      </c>
      <c r="H449" s="6">
        <v>0.51250000000000007</v>
      </c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3">
        <f t="shared" si="12"/>
        <v>0</v>
      </c>
      <c r="T449" s="56">
        <f t="shared" si="13"/>
        <v>4.3055555555555569E-2</v>
      </c>
    </row>
    <row r="450" spans="1:20" ht="22.5" customHeight="1" x14ac:dyDescent="0.25">
      <c r="A450" s="36">
        <v>42312</v>
      </c>
      <c r="B450" s="1" t="s">
        <v>397</v>
      </c>
      <c r="C450" s="3" t="s">
        <v>140</v>
      </c>
      <c r="D450" s="15" t="s">
        <v>574</v>
      </c>
      <c r="E450" s="8" t="s">
        <v>196</v>
      </c>
      <c r="F450" s="1" t="s">
        <v>142</v>
      </c>
      <c r="G450" s="6">
        <v>0.4152777777777778</v>
      </c>
      <c r="H450" s="6">
        <v>0.4694444444444445</v>
      </c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3">
        <f t="shared" ref="S450:S513" si="14">SUM(I450:R450)</f>
        <v>0</v>
      </c>
      <c r="T450" s="56">
        <f t="shared" ref="T450:T513" si="15">(H450-G450)</f>
        <v>5.4166666666666696E-2</v>
      </c>
    </row>
    <row r="451" spans="1:20" ht="22.5" customHeight="1" x14ac:dyDescent="0.25">
      <c r="A451" s="36">
        <v>42312</v>
      </c>
      <c r="B451" s="1" t="s">
        <v>397</v>
      </c>
      <c r="C451" s="3" t="s">
        <v>140</v>
      </c>
      <c r="D451" s="15" t="s">
        <v>574</v>
      </c>
      <c r="E451" s="8" t="s">
        <v>196</v>
      </c>
      <c r="F451" s="1" t="s">
        <v>142</v>
      </c>
      <c r="G451" s="6">
        <v>0.4694444444444445</v>
      </c>
      <c r="H451" s="6">
        <v>0.51250000000000007</v>
      </c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3">
        <f t="shared" si="14"/>
        <v>0</v>
      </c>
      <c r="T451" s="56">
        <f t="shared" si="15"/>
        <v>4.3055555555555569E-2</v>
      </c>
    </row>
    <row r="452" spans="1:20" ht="22.5" customHeight="1" x14ac:dyDescent="0.25">
      <c r="A452" s="36">
        <v>42312</v>
      </c>
      <c r="B452" s="1" t="s">
        <v>308</v>
      </c>
      <c r="C452" s="3" t="s">
        <v>207</v>
      </c>
      <c r="D452" s="15" t="s">
        <v>321</v>
      </c>
      <c r="E452" s="8" t="s">
        <v>344</v>
      </c>
      <c r="F452" s="1" t="s">
        <v>43</v>
      </c>
      <c r="G452" s="6">
        <v>0.42708333333333331</v>
      </c>
      <c r="H452" s="6">
        <v>0.48958333333333331</v>
      </c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3">
        <f t="shared" si="14"/>
        <v>0</v>
      </c>
      <c r="T452" s="56">
        <f t="shared" si="15"/>
        <v>6.25E-2</v>
      </c>
    </row>
    <row r="453" spans="1:20" ht="22.5" customHeight="1" x14ac:dyDescent="0.25">
      <c r="A453" s="36">
        <v>42312</v>
      </c>
      <c r="B453" s="1" t="s">
        <v>308</v>
      </c>
      <c r="C453" s="3" t="s">
        <v>307</v>
      </c>
      <c r="D453" s="15" t="s">
        <v>330</v>
      </c>
      <c r="E453" s="8" t="s">
        <v>353</v>
      </c>
      <c r="F453" s="1" t="s">
        <v>43</v>
      </c>
      <c r="G453" s="6">
        <v>0.45069444444444445</v>
      </c>
      <c r="H453" s="6">
        <v>0.50486111111111109</v>
      </c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3">
        <f t="shared" si="14"/>
        <v>0</v>
      </c>
      <c r="T453" s="56">
        <f t="shared" si="15"/>
        <v>5.4166666666666641E-2</v>
      </c>
    </row>
    <row r="454" spans="1:20" ht="22.5" customHeight="1" x14ac:dyDescent="0.25">
      <c r="A454" s="36">
        <v>42312</v>
      </c>
      <c r="B454" s="1" t="s">
        <v>308</v>
      </c>
      <c r="C454" s="3" t="s">
        <v>208</v>
      </c>
      <c r="D454" s="15" t="s">
        <v>322</v>
      </c>
      <c r="E454" s="8" t="s">
        <v>345</v>
      </c>
      <c r="F454" s="1" t="s">
        <v>43</v>
      </c>
      <c r="G454" s="6">
        <v>0.4291666666666667</v>
      </c>
      <c r="H454" s="6">
        <v>0.4916666666666667</v>
      </c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3">
        <f t="shared" si="14"/>
        <v>0</v>
      </c>
      <c r="T454" s="56">
        <f t="shared" si="15"/>
        <v>6.25E-2</v>
      </c>
    </row>
    <row r="455" spans="1:20" ht="22.5" customHeight="1" x14ac:dyDescent="0.25">
      <c r="A455" s="36">
        <v>42312</v>
      </c>
      <c r="B455" s="1" t="s">
        <v>308</v>
      </c>
      <c r="C455" s="3" t="s">
        <v>209</v>
      </c>
      <c r="D455" s="15" t="s">
        <v>323</v>
      </c>
      <c r="E455" s="8" t="s">
        <v>346</v>
      </c>
      <c r="F455" s="1" t="s">
        <v>354</v>
      </c>
      <c r="G455" s="6">
        <v>0.43333333333333335</v>
      </c>
      <c r="H455" s="6">
        <v>0.49444444444444446</v>
      </c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3">
        <f t="shared" si="14"/>
        <v>0</v>
      </c>
      <c r="T455" s="56">
        <f t="shared" si="15"/>
        <v>6.1111111111111116E-2</v>
      </c>
    </row>
    <row r="456" spans="1:20" ht="22.5" customHeight="1" x14ac:dyDescent="0.25">
      <c r="A456" s="36">
        <v>42312</v>
      </c>
      <c r="B456" s="1" t="s">
        <v>308</v>
      </c>
      <c r="C456" s="3" t="s">
        <v>210</v>
      </c>
      <c r="D456" s="15" t="s">
        <v>324</v>
      </c>
      <c r="E456" s="8" t="s">
        <v>347</v>
      </c>
      <c r="F456" s="1" t="s">
        <v>354</v>
      </c>
      <c r="G456" s="6">
        <v>0.43472222222222223</v>
      </c>
      <c r="H456" s="6">
        <v>0.49583333333333335</v>
      </c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3">
        <f t="shared" si="14"/>
        <v>0</v>
      </c>
      <c r="T456" s="56">
        <f t="shared" si="15"/>
        <v>6.1111111111111116E-2</v>
      </c>
    </row>
    <row r="457" spans="1:20" ht="22.5" customHeight="1" x14ac:dyDescent="0.25">
      <c r="A457" s="36">
        <v>42312</v>
      </c>
      <c r="B457" s="1" t="s">
        <v>308</v>
      </c>
      <c r="C457" s="3" t="s">
        <v>211</v>
      </c>
      <c r="D457" s="15" t="s">
        <v>325</v>
      </c>
      <c r="E457" s="8" t="s">
        <v>348</v>
      </c>
      <c r="F457" s="1" t="s">
        <v>142</v>
      </c>
      <c r="G457" s="6">
        <v>0.44027777777777777</v>
      </c>
      <c r="H457" s="6">
        <v>0.49722222222222223</v>
      </c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3">
        <f t="shared" si="14"/>
        <v>0</v>
      </c>
      <c r="T457" s="56">
        <f t="shared" si="15"/>
        <v>5.6944444444444464E-2</v>
      </c>
    </row>
    <row r="458" spans="1:20" ht="22.5" customHeight="1" x14ac:dyDescent="0.25">
      <c r="A458" s="36">
        <v>42312</v>
      </c>
      <c r="B458" s="1" t="s">
        <v>308</v>
      </c>
      <c r="C458" s="3" t="s">
        <v>212</v>
      </c>
      <c r="D458" s="15" t="s">
        <v>326</v>
      </c>
      <c r="E458" s="8" t="s">
        <v>349</v>
      </c>
      <c r="F458" s="1" t="s">
        <v>142</v>
      </c>
      <c r="G458" s="6">
        <v>0.44166666666666665</v>
      </c>
      <c r="H458" s="6">
        <v>0.4993055555555555</v>
      </c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3">
        <f t="shared" si="14"/>
        <v>0</v>
      </c>
      <c r="T458" s="56">
        <f t="shared" si="15"/>
        <v>5.7638888888888851E-2</v>
      </c>
    </row>
    <row r="459" spans="1:20" ht="22.5" customHeight="1" x14ac:dyDescent="0.25">
      <c r="A459" s="36">
        <v>42312</v>
      </c>
      <c r="B459" s="1" t="s">
        <v>308</v>
      </c>
      <c r="C459" s="3" t="s">
        <v>213</v>
      </c>
      <c r="D459" s="15" t="s">
        <v>327</v>
      </c>
      <c r="E459" s="8" t="s">
        <v>350</v>
      </c>
      <c r="F459" s="1" t="s">
        <v>142</v>
      </c>
      <c r="G459" s="6">
        <v>0.4458333333333333</v>
      </c>
      <c r="H459" s="6">
        <v>0.5</v>
      </c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3">
        <f t="shared" si="14"/>
        <v>0</v>
      </c>
      <c r="T459" s="56">
        <f t="shared" si="15"/>
        <v>5.4166666666666696E-2</v>
      </c>
    </row>
    <row r="460" spans="1:20" ht="22.5" customHeight="1" x14ac:dyDescent="0.25">
      <c r="A460" s="36">
        <v>42312</v>
      </c>
      <c r="B460" s="1" t="s">
        <v>308</v>
      </c>
      <c r="C460" s="3" t="s">
        <v>214</v>
      </c>
      <c r="D460" s="15" t="s">
        <v>328</v>
      </c>
      <c r="E460" s="8" t="s">
        <v>351</v>
      </c>
      <c r="F460" s="1" t="s">
        <v>43</v>
      </c>
      <c r="G460" s="6">
        <v>0.44861111111111113</v>
      </c>
      <c r="H460" s="6">
        <v>0.50069444444444444</v>
      </c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3">
        <f t="shared" si="14"/>
        <v>0</v>
      </c>
      <c r="T460" s="56">
        <f t="shared" si="15"/>
        <v>5.2083333333333315E-2</v>
      </c>
    </row>
    <row r="461" spans="1:20" ht="22.5" customHeight="1" x14ac:dyDescent="0.25">
      <c r="A461" s="36">
        <v>42312</v>
      </c>
      <c r="B461" s="1" t="s">
        <v>308</v>
      </c>
      <c r="C461" s="3" t="s">
        <v>306</v>
      </c>
      <c r="D461" s="15" t="s">
        <v>329</v>
      </c>
      <c r="E461" s="8" t="s">
        <v>352</v>
      </c>
      <c r="F461" s="1" t="s">
        <v>43</v>
      </c>
      <c r="G461" s="6">
        <v>0.44930555555555557</v>
      </c>
      <c r="H461" s="6">
        <v>0.50347222222222221</v>
      </c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3">
        <f t="shared" si="14"/>
        <v>0</v>
      </c>
      <c r="T461" s="56">
        <f t="shared" si="15"/>
        <v>5.4166666666666641E-2</v>
      </c>
    </row>
    <row r="462" spans="1:20" ht="22.5" customHeight="1" x14ac:dyDescent="0.25">
      <c r="A462" s="36">
        <v>42312</v>
      </c>
      <c r="B462" s="1" t="s">
        <v>308</v>
      </c>
      <c r="C462" s="3" t="s">
        <v>295</v>
      </c>
      <c r="D462" s="15" t="s">
        <v>309</v>
      </c>
      <c r="E462" s="8" t="s">
        <v>331</v>
      </c>
      <c r="F462" s="1" t="s">
        <v>142</v>
      </c>
      <c r="G462" s="6">
        <v>0.38611111111111113</v>
      </c>
      <c r="H462" s="6">
        <v>0.46388888888888885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3">
        <f t="shared" si="14"/>
        <v>0</v>
      </c>
      <c r="T462" s="56">
        <f t="shared" si="15"/>
        <v>7.7777777777777724E-2</v>
      </c>
    </row>
    <row r="463" spans="1:20" ht="22.5" customHeight="1" x14ac:dyDescent="0.25">
      <c r="A463" s="36">
        <v>42312</v>
      </c>
      <c r="B463" s="1" t="s">
        <v>308</v>
      </c>
      <c r="C463" s="3" t="s">
        <v>296</v>
      </c>
      <c r="D463" s="15" t="s">
        <v>310</v>
      </c>
      <c r="E463" s="8" t="s">
        <v>332</v>
      </c>
      <c r="F463" s="1" t="s">
        <v>43</v>
      </c>
      <c r="G463" s="6">
        <v>0.39166666666666666</v>
      </c>
      <c r="H463" s="6">
        <v>0.46666666666666662</v>
      </c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3">
        <f t="shared" si="14"/>
        <v>0</v>
      </c>
      <c r="T463" s="56">
        <f t="shared" si="15"/>
        <v>7.4999999999999956E-2</v>
      </c>
    </row>
    <row r="464" spans="1:20" ht="22.5" customHeight="1" x14ac:dyDescent="0.25">
      <c r="A464" s="36">
        <v>42312</v>
      </c>
      <c r="B464" s="1" t="s">
        <v>308</v>
      </c>
      <c r="C464" s="3" t="s">
        <v>297</v>
      </c>
      <c r="D464" s="15" t="s">
        <v>311</v>
      </c>
      <c r="E464" s="8" t="s">
        <v>333</v>
      </c>
      <c r="F464" s="1" t="s">
        <v>43</v>
      </c>
      <c r="G464" s="6">
        <v>0.39166666666666666</v>
      </c>
      <c r="H464" s="6">
        <v>0.46736111111111112</v>
      </c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3">
        <f t="shared" si="14"/>
        <v>0</v>
      </c>
      <c r="T464" s="56">
        <f t="shared" si="15"/>
        <v>7.5694444444444453E-2</v>
      </c>
    </row>
    <row r="465" spans="1:20" ht="22.5" customHeight="1" x14ac:dyDescent="0.25">
      <c r="A465" s="36">
        <v>42312</v>
      </c>
      <c r="B465" s="1" t="s">
        <v>308</v>
      </c>
      <c r="C465" s="3" t="s">
        <v>298</v>
      </c>
      <c r="D465" s="15" t="s">
        <v>312</v>
      </c>
      <c r="E465" s="8" t="s">
        <v>334</v>
      </c>
      <c r="F465" s="1" t="s">
        <v>43</v>
      </c>
      <c r="G465" s="6">
        <v>0.39444444444444443</v>
      </c>
      <c r="H465" s="6">
        <v>0.47013888888888888</v>
      </c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3">
        <f t="shared" si="14"/>
        <v>0</v>
      </c>
      <c r="T465" s="56">
        <f t="shared" si="15"/>
        <v>7.5694444444444453E-2</v>
      </c>
    </row>
    <row r="466" spans="1:20" ht="22.5" customHeight="1" x14ac:dyDescent="0.25">
      <c r="A466" s="36">
        <v>42312</v>
      </c>
      <c r="B466" s="1" t="s">
        <v>308</v>
      </c>
      <c r="C466" s="3" t="s">
        <v>299</v>
      </c>
      <c r="D466" s="15" t="s">
        <v>313</v>
      </c>
      <c r="E466" s="8" t="s">
        <v>339</v>
      </c>
      <c r="F466" s="1" t="s">
        <v>43</v>
      </c>
      <c r="G466" s="6">
        <v>0.3972222222222222</v>
      </c>
      <c r="H466" s="6">
        <v>0.47152777777777777</v>
      </c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3">
        <f t="shared" si="14"/>
        <v>0</v>
      </c>
      <c r="T466" s="56">
        <f t="shared" si="15"/>
        <v>7.4305555555555569E-2</v>
      </c>
    </row>
    <row r="467" spans="1:20" ht="22.5" customHeight="1" x14ac:dyDescent="0.25">
      <c r="A467" s="36">
        <v>42312</v>
      </c>
      <c r="B467" s="1" t="s">
        <v>308</v>
      </c>
      <c r="C467" s="3" t="s">
        <v>62</v>
      </c>
      <c r="D467" s="15" t="s">
        <v>314</v>
      </c>
      <c r="E467" s="8" t="s">
        <v>335</v>
      </c>
      <c r="F467" s="1" t="s">
        <v>142</v>
      </c>
      <c r="G467" s="6">
        <v>0.4055555555555555</v>
      </c>
      <c r="H467" s="6">
        <v>0.47569444444444442</v>
      </c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3">
        <f t="shared" si="14"/>
        <v>0</v>
      </c>
      <c r="T467" s="56">
        <f t="shared" si="15"/>
        <v>7.0138888888888917E-2</v>
      </c>
    </row>
    <row r="468" spans="1:20" ht="22.5" customHeight="1" x14ac:dyDescent="0.25">
      <c r="A468" s="36">
        <v>42312</v>
      </c>
      <c r="B468" s="1" t="s">
        <v>308</v>
      </c>
      <c r="C468" s="3" t="s">
        <v>73</v>
      </c>
      <c r="D468" s="15" t="s">
        <v>315</v>
      </c>
      <c r="E468" s="8" t="s">
        <v>336</v>
      </c>
      <c r="F468" s="1" t="s">
        <v>43</v>
      </c>
      <c r="G468" s="6">
        <v>0.4069444444444445</v>
      </c>
      <c r="H468" s="6">
        <v>0.4770833333333333</v>
      </c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3">
        <f t="shared" si="14"/>
        <v>0</v>
      </c>
      <c r="T468" s="56">
        <f t="shared" si="15"/>
        <v>7.0138888888888806E-2</v>
      </c>
    </row>
    <row r="469" spans="1:20" ht="22.5" customHeight="1" x14ac:dyDescent="0.25">
      <c r="A469" s="36">
        <v>42312</v>
      </c>
      <c r="B469" s="1" t="s">
        <v>308</v>
      </c>
      <c r="C469" s="3" t="s">
        <v>300</v>
      </c>
      <c r="D469" s="15" t="s">
        <v>316</v>
      </c>
      <c r="E469" s="8" t="s">
        <v>337</v>
      </c>
      <c r="F469" s="1" t="s">
        <v>43</v>
      </c>
      <c r="G469" s="6">
        <v>0.40902777777777777</v>
      </c>
      <c r="H469" s="6">
        <v>0.47847222222222219</v>
      </c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3">
        <f t="shared" si="14"/>
        <v>0</v>
      </c>
      <c r="T469" s="56">
        <f t="shared" si="15"/>
        <v>6.944444444444442E-2</v>
      </c>
    </row>
    <row r="470" spans="1:20" ht="22.5" customHeight="1" x14ac:dyDescent="0.25">
      <c r="A470" s="36">
        <v>42312</v>
      </c>
      <c r="B470" s="1" t="s">
        <v>308</v>
      </c>
      <c r="C470" s="3" t="s">
        <v>301</v>
      </c>
      <c r="D470" s="15" t="s">
        <v>317</v>
      </c>
      <c r="E470" s="8" t="s">
        <v>338</v>
      </c>
      <c r="F470" s="1" t="s">
        <v>43</v>
      </c>
      <c r="G470" s="6">
        <v>0.41180555555555554</v>
      </c>
      <c r="H470" s="6">
        <v>0.47986111111111113</v>
      </c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3">
        <f t="shared" si="14"/>
        <v>0</v>
      </c>
      <c r="T470" s="56">
        <f t="shared" si="15"/>
        <v>6.8055555555555591E-2</v>
      </c>
    </row>
    <row r="471" spans="1:20" ht="22.5" customHeight="1" x14ac:dyDescent="0.25">
      <c r="A471" s="36">
        <v>42312</v>
      </c>
      <c r="B471" s="1" t="s">
        <v>308</v>
      </c>
      <c r="C471" s="3" t="s">
        <v>302</v>
      </c>
      <c r="D471" s="15" t="s">
        <v>318</v>
      </c>
      <c r="E471" s="8" t="s">
        <v>340</v>
      </c>
      <c r="F471" s="1" t="s">
        <v>43</v>
      </c>
      <c r="G471" s="6">
        <v>0.41319444444444442</v>
      </c>
      <c r="H471" s="6">
        <v>0.48055555555555557</v>
      </c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3">
        <f t="shared" si="14"/>
        <v>0</v>
      </c>
      <c r="T471" s="56">
        <f t="shared" si="15"/>
        <v>6.7361111111111149E-2</v>
      </c>
    </row>
    <row r="472" spans="1:20" ht="22.5" customHeight="1" x14ac:dyDescent="0.25">
      <c r="A472" s="36">
        <v>42312</v>
      </c>
      <c r="B472" s="1" t="s">
        <v>308</v>
      </c>
      <c r="C472" s="3" t="s">
        <v>303</v>
      </c>
      <c r="D472" s="15" t="s">
        <v>319</v>
      </c>
      <c r="E472" s="8" t="s">
        <v>341</v>
      </c>
      <c r="F472" s="1" t="s">
        <v>43</v>
      </c>
      <c r="G472" s="6">
        <v>0.4145833333333333</v>
      </c>
      <c r="H472" s="6">
        <v>0.48125000000000001</v>
      </c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3">
        <f t="shared" si="14"/>
        <v>0</v>
      </c>
      <c r="T472" s="56">
        <f t="shared" si="15"/>
        <v>6.6666666666666707E-2</v>
      </c>
    </row>
    <row r="473" spans="1:20" ht="22.5" customHeight="1" x14ac:dyDescent="0.25">
      <c r="A473" s="36">
        <v>42312</v>
      </c>
      <c r="B473" s="1" t="s">
        <v>308</v>
      </c>
      <c r="C473" s="3" t="s">
        <v>304</v>
      </c>
      <c r="D473" s="15" t="s">
        <v>161</v>
      </c>
      <c r="E473" s="8" t="s">
        <v>342</v>
      </c>
      <c r="F473" s="1" t="s">
        <v>43</v>
      </c>
      <c r="G473" s="6">
        <v>0.41597222222222219</v>
      </c>
      <c r="H473" s="6">
        <v>0.4826388888888889</v>
      </c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3">
        <f t="shared" si="14"/>
        <v>0</v>
      </c>
      <c r="T473" s="56">
        <f t="shared" si="15"/>
        <v>6.6666666666666707E-2</v>
      </c>
    </row>
    <row r="474" spans="1:20" ht="22.5" customHeight="1" x14ac:dyDescent="0.25">
      <c r="A474" s="70">
        <v>42312</v>
      </c>
      <c r="B474" s="42" t="s">
        <v>308</v>
      </c>
      <c r="C474" s="43" t="s">
        <v>305</v>
      </c>
      <c r="D474" s="44" t="s">
        <v>320</v>
      </c>
      <c r="E474" s="45" t="s">
        <v>343</v>
      </c>
      <c r="F474" s="42" t="s">
        <v>43</v>
      </c>
      <c r="G474" s="46">
        <v>0.41875000000000001</v>
      </c>
      <c r="H474" s="46">
        <v>0.48402777777777778</v>
      </c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3">
        <f t="shared" si="14"/>
        <v>0</v>
      </c>
      <c r="T474" s="71">
        <f t="shared" si="15"/>
        <v>6.5277777777777768E-2</v>
      </c>
    </row>
    <row r="475" spans="1:20" ht="22.5" customHeight="1" x14ac:dyDescent="0.25">
      <c r="A475" s="36">
        <v>42312</v>
      </c>
      <c r="B475" s="1" t="s">
        <v>397</v>
      </c>
      <c r="C475" s="3" t="s">
        <v>17</v>
      </c>
      <c r="D475" s="15" t="s">
        <v>402</v>
      </c>
      <c r="E475" s="8" t="s">
        <v>417</v>
      </c>
      <c r="F475" s="1" t="s">
        <v>42</v>
      </c>
      <c r="G475" s="6">
        <v>0.3833333333333333</v>
      </c>
      <c r="H475" s="6">
        <v>0.48194444444444445</v>
      </c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3">
        <f t="shared" si="14"/>
        <v>0</v>
      </c>
      <c r="T475" s="56">
        <f t="shared" si="15"/>
        <v>9.8611111111111149E-2</v>
      </c>
    </row>
    <row r="476" spans="1:20" ht="22.5" customHeight="1" x14ac:dyDescent="0.25">
      <c r="A476" s="36">
        <v>42312</v>
      </c>
      <c r="B476" s="1" t="s">
        <v>397</v>
      </c>
      <c r="C476" s="3" t="s">
        <v>25</v>
      </c>
      <c r="D476" s="15" t="s">
        <v>410</v>
      </c>
      <c r="E476" s="8" t="s">
        <v>424</v>
      </c>
      <c r="F476" s="1" t="s">
        <v>43</v>
      </c>
      <c r="G476" s="6">
        <v>0.39027777777777778</v>
      </c>
      <c r="H476" s="6">
        <v>0.49374999999999997</v>
      </c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3">
        <f t="shared" si="14"/>
        <v>0</v>
      </c>
      <c r="T476" s="56">
        <f t="shared" si="15"/>
        <v>0.10347222222222219</v>
      </c>
    </row>
    <row r="477" spans="1:20" ht="22.5" customHeight="1" x14ac:dyDescent="0.25">
      <c r="A477" s="36">
        <v>42312</v>
      </c>
      <c r="B477" s="1" t="s">
        <v>397</v>
      </c>
      <c r="C477" s="3" t="s">
        <v>19</v>
      </c>
      <c r="D477" s="15" t="s">
        <v>403</v>
      </c>
      <c r="E477" s="8" t="s">
        <v>418</v>
      </c>
      <c r="F477" s="1" t="s">
        <v>43</v>
      </c>
      <c r="G477" s="6">
        <v>0.3840277777777778</v>
      </c>
      <c r="H477" s="6">
        <v>0.4826388888888889</v>
      </c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3">
        <f t="shared" si="14"/>
        <v>0</v>
      </c>
      <c r="T477" s="56">
        <f t="shared" si="15"/>
        <v>9.8611111111111094E-2</v>
      </c>
    </row>
    <row r="478" spans="1:20" ht="22.5" customHeight="1" x14ac:dyDescent="0.25">
      <c r="A478" s="36">
        <v>42312</v>
      </c>
      <c r="B478" s="1" t="s">
        <v>397</v>
      </c>
      <c r="C478" s="3" t="s">
        <v>20</v>
      </c>
      <c r="D478" s="15" t="s">
        <v>404</v>
      </c>
      <c r="E478" s="8" t="s">
        <v>419</v>
      </c>
      <c r="F478" s="1" t="s">
        <v>18</v>
      </c>
      <c r="G478" s="6">
        <v>0.38472222222222219</v>
      </c>
      <c r="H478" s="6">
        <v>0.4861111111111111</v>
      </c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3">
        <f t="shared" si="14"/>
        <v>0</v>
      </c>
      <c r="T478" s="56">
        <f t="shared" si="15"/>
        <v>0.10138888888888892</v>
      </c>
    </row>
    <row r="479" spans="1:20" ht="22.5" customHeight="1" x14ac:dyDescent="0.25">
      <c r="A479" s="36">
        <v>42312</v>
      </c>
      <c r="B479" s="1" t="s">
        <v>397</v>
      </c>
      <c r="C479" s="3" t="s">
        <v>21</v>
      </c>
      <c r="D479" s="15" t="s">
        <v>405</v>
      </c>
      <c r="E479" s="8" t="s">
        <v>177</v>
      </c>
      <c r="F479" s="1" t="s">
        <v>42</v>
      </c>
      <c r="G479" s="6">
        <v>0.38541666666666669</v>
      </c>
      <c r="H479" s="6">
        <v>0.48680555555555555</v>
      </c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3">
        <f t="shared" si="14"/>
        <v>0</v>
      </c>
      <c r="T479" s="56">
        <f t="shared" si="15"/>
        <v>0.10138888888888886</v>
      </c>
    </row>
    <row r="480" spans="1:20" ht="22.5" customHeight="1" x14ac:dyDescent="0.25">
      <c r="A480" s="36">
        <v>42312</v>
      </c>
      <c r="B480" s="1" t="s">
        <v>397</v>
      </c>
      <c r="C480" s="3" t="s">
        <v>22</v>
      </c>
      <c r="D480" s="15" t="s">
        <v>275</v>
      </c>
      <c r="E480" s="8" t="s">
        <v>420</v>
      </c>
      <c r="F480" s="1" t="s">
        <v>43</v>
      </c>
      <c r="G480" s="6">
        <v>0.38611111111111113</v>
      </c>
      <c r="H480" s="6">
        <v>0.48749999999999999</v>
      </c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3">
        <f t="shared" si="14"/>
        <v>0</v>
      </c>
      <c r="T480" s="56">
        <f t="shared" si="15"/>
        <v>0.10138888888888886</v>
      </c>
    </row>
    <row r="481" spans="1:20" ht="22.5" customHeight="1" x14ac:dyDescent="0.25">
      <c r="A481" s="36">
        <v>42312</v>
      </c>
      <c r="B481" s="1" t="s">
        <v>397</v>
      </c>
      <c r="C481" s="3" t="s">
        <v>24</v>
      </c>
      <c r="D481" s="15" t="s">
        <v>406</v>
      </c>
      <c r="E481" s="8" t="s">
        <v>421</v>
      </c>
      <c r="F481" s="1" t="s">
        <v>18</v>
      </c>
      <c r="G481" s="6">
        <v>0.38680555555555557</v>
      </c>
      <c r="H481" s="6">
        <v>0.48819444444444443</v>
      </c>
      <c r="I481" s="24"/>
      <c r="J481" s="24">
        <v>1</v>
      </c>
      <c r="K481" s="24"/>
      <c r="L481" s="24"/>
      <c r="M481" s="24"/>
      <c r="N481" s="24"/>
      <c r="O481" s="24"/>
      <c r="P481" s="24"/>
      <c r="Q481" s="24"/>
      <c r="R481" s="24"/>
      <c r="S481" s="3">
        <f t="shared" si="14"/>
        <v>1</v>
      </c>
      <c r="T481" s="56">
        <f t="shared" si="15"/>
        <v>0.10138888888888886</v>
      </c>
    </row>
    <row r="482" spans="1:20" ht="22.5" customHeight="1" x14ac:dyDescent="0.25">
      <c r="A482" s="36">
        <v>42312</v>
      </c>
      <c r="B482" s="1" t="s">
        <v>397</v>
      </c>
      <c r="C482" s="3" t="s">
        <v>28</v>
      </c>
      <c r="D482" s="15" t="s">
        <v>407</v>
      </c>
      <c r="E482" s="8" t="s">
        <v>422</v>
      </c>
      <c r="F482" s="1" t="s">
        <v>43</v>
      </c>
      <c r="G482" s="6">
        <v>0.38819444444444445</v>
      </c>
      <c r="H482" s="6">
        <v>0.48888888888888887</v>
      </c>
      <c r="I482" s="24"/>
      <c r="J482" s="24">
        <v>1</v>
      </c>
      <c r="K482" s="24"/>
      <c r="L482" s="24"/>
      <c r="M482" s="24"/>
      <c r="N482" s="24"/>
      <c r="O482" s="24"/>
      <c r="P482" s="24"/>
      <c r="Q482" s="24"/>
      <c r="R482" s="24"/>
      <c r="S482" s="3">
        <f t="shared" si="14"/>
        <v>1</v>
      </c>
      <c r="T482" s="56">
        <f t="shared" si="15"/>
        <v>0.10069444444444442</v>
      </c>
    </row>
    <row r="483" spans="1:20" ht="22.5" customHeight="1" x14ac:dyDescent="0.25">
      <c r="A483" s="36">
        <v>42312</v>
      </c>
      <c r="B483" s="1" t="s">
        <v>397</v>
      </c>
      <c r="C483" s="3" t="s">
        <v>27</v>
      </c>
      <c r="D483" s="15" t="s">
        <v>408</v>
      </c>
      <c r="E483" s="8" t="s">
        <v>173</v>
      </c>
      <c r="F483" s="1" t="s">
        <v>43</v>
      </c>
      <c r="G483" s="6">
        <v>0.3888888888888889</v>
      </c>
      <c r="H483" s="6">
        <v>0.49027777777777781</v>
      </c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3">
        <f t="shared" si="14"/>
        <v>0</v>
      </c>
      <c r="T483" s="56">
        <f t="shared" si="15"/>
        <v>0.10138888888888892</v>
      </c>
    </row>
    <row r="484" spans="1:20" ht="22.5" customHeight="1" x14ac:dyDescent="0.25">
      <c r="A484" s="36">
        <v>42312</v>
      </c>
      <c r="B484" s="1" t="s">
        <v>397</v>
      </c>
      <c r="C484" s="3" t="s">
        <v>26</v>
      </c>
      <c r="D484" s="15" t="s">
        <v>409</v>
      </c>
      <c r="E484" s="8" t="s">
        <v>423</v>
      </c>
      <c r="F484" s="1" t="s">
        <v>43</v>
      </c>
      <c r="G484" s="6">
        <v>0.3888888888888889</v>
      </c>
      <c r="H484" s="6">
        <v>0.4916666666666667</v>
      </c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3">
        <f t="shared" si="14"/>
        <v>0</v>
      </c>
      <c r="T484" s="56">
        <f t="shared" si="15"/>
        <v>0.1027777777777778</v>
      </c>
    </row>
    <row r="485" spans="1:20" ht="22.5" customHeight="1" x14ac:dyDescent="0.25">
      <c r="A485" s="36">
        <v>42313</v>
      </c>
      <c r="B485" s="1" t="s">
        <v>52</v>
      </c>
      <c r="C485" s="3" t="s">
        <v>509</v>
      </c>
      <c r="D485" s="15" t="s">
        <v>511</v>
      </c>
      <c r="E485" s="8" t="s">
        <v>523</v>
      </c>
      <c r="F485" s="1" t="s">
        <v>43</v>
      </c>
      <c r="G485" s="6">
        <v>0.39513888888888887</v>
      </c>
      <c r="H485" s="6">
        <v>0.47916666666666669</v>
      </c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3">
        <f t="shared" si="14"/>
        <v>0</v>
      </c>
      <c r="T485" s="56">
        <f t="shared" si="15"/>
        <v>8.4027777777777812E-2</v>
      </c>
    </row>
    <row r="486" spans="1:20" ht="22.5" customHeight="1" x14ac:dyDescent="0.25">
      <c r="A486" s="36">
        <v>42313</v>
      </c>
      <c r="B486" s="1" t="s">
        <v>52</v>
      </c>
      <c r="C486" s="3" t="s">
        <v>510</v>
      </c>
      <c r="D486" s="15" t="s">
        <v>512</v>
      </c>
      <c r="E486" s="8" t="s">
        <v>524</v>
      </c>
      <c r="F486" s="1" t="s">
        <v>42</v>
      </c>
      <c r="G486" s="6">
        <v>0.39583333333333331</v>
      </c>
      <c r="H486" s="6">
        <v>0.47916666666666669</v>
      </c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3">
        <f t="shared" si="14"/>
        <v>0</v>
      </c>
      <c r="T486" s="56">
        <f t="shared" si="15"/>
        <v>8.333333333333337E-2</v>
      </c>
    </row>
    <row r="487" spans="1:20" ht="22.5" customHeight="1" x14ac:dyDescent="0.25">
      <c r="A487" s="36">
        <v>42313</v>
      </c>
      <c r="B487" s="1" t="s">
        <v>52</v>
      </c>
      <c r="C487" s="3" t="s">
        <v>207</v>
      </c>
      <c r="D487" s="15" t="s">
        <v>513</v>
      </c>
      <c r="E487" s="8" t="s">
        <v>242</v>
      </c>
      <c r="F487" s="1" t="s">
        <v>470</v>
      </c>
      <c r="G487" s="6">
        <v>0.3979166666666667</v>
      </c>
      <c r="H487" s="6">
        <v>0.4826388888888889</v>
      </c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3">
        <f t="shared" si="14"/>
        <v>0</v>
      </c>
      <c r="T487" s="56">
        <f t="shared" si="15"/>
        <v>8.4722222222222199E-2</v>
      </c>
    </row>
    <row r="488" spans="1:20" ht="22.5" customHeight="1" x14ac:dyDescent="0.25">
      <c r="A488" s="36">
        <v>42313</v>
      </c>
      <c r="B488" s="1" t="s">
        <v>52</v>
      </c>
      <c r="C488" s="3" t="s">
        <v>208</v>
      </c>
      <c r="D488" s="15" t="s">
        <v>514</v>
      </c>
      <c r="E488" s="8" t="s">
        <v>525</v>
      </c>
      <c r="F488" s="1" t="s">
        <v>43</v>
      </c>
      <c r="G488" s="6">
        <v>0.40277777777777773</v>
      </c>
      <c r="H488" s="6">
        <v>0.4861111111111111</v>
      </c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3">
        <f t="shared" si="14"/>
        <v>0</v>
      </c>
      <c r="T488" s="56">
        <f t="shared" si="15"/>
        <v>8.333333333333337E-2</v>
      </c>
    </row>
    <row r="489" spans="1:20" ht="22.5" customHeight="1" x14ac:dyDescent="0.25">
      <c r="A489" s="36">
        <v>42313</v>
      </c>
      <c r="B489" s="1" t="s">
        <v>52</v>
      </c>
      <c r="C489" s="3" t="s">
        <v>209</v>
      </c>
      <c r="D489" s="15" t="s">
        <v>515</v>
      </c>
      <c r="E489" s="8" t="s">
        <v>526</v>
      </c>
      <c r="F489" s="1" t="s">
        <v>42</v>
      </c>
      <c r="G489" s="6">
        <v>0.40416666666666662</v>
      </c>
      <c r="H489" s="6">
        <v>0.4861111111111111</v>
      </c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3">
        <f t="shared" si="14"/>
        <v>0</v>
      </c>
      <c r="T489" s="56">
        <f t="shared" si="15"/>
        <v>8.1944444444444486E-2</v>
      </c>
    </row>
    <row r="490" spans="1:20" ht="22.5" customHeight="1" x14ac:dyDescent="0.25">
      <c r="A490" s="36">
        <v>42313</v>
      </c>
      <c r="B490" s="1" t="s">
        <v>52</v>
      </c>
      <c r="C490" s="3" t="s">
        <v>210</v>
      </c>
      <c r="D490" s="15" t="s">
        <v>516</v>
      </c>
      <c r="E490" s="8" t="s">
        <v>527</v>
      </c>
      <c r="F490" s="1" t="s">
        <v>43</v>
      </c>
      <c r="G490" s="6">
        <v>0.40486111111111112</v>
      </c>
      <c r="H490" s="6">
        <v>0.48680555555555555</v>
      </c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3">
        <f t="shared" si="14"/>
        <v>0</v>
      </c>
      <c r="T490" s="56">
        <f t="shared" si="15"/>
        <v>8.1944444444444431E-2</v>
      </c>
    </row>
    <row r="491" spans="1:20" ht="22.5" customHeight="1" x14ac:dyDescent="0.25">
      <c r="A491" s="36">
        <v>42313</v>
      </c>
      <c r="B491" s="1" t="s">
        <v>52</v>
      </c>
      <c r="C491" s="3" t="s">
        <v>212</v>
      </c>
      <c r="D491" s="15" t="s">
        <v>517</v>
      </c>
      <c r="E491" s="8" t="s">
        <v>528</v>
      </c>
      <c r="F491" s="1" t="s">
        <v>42</v>
      </c>
      <c r="G491" s="6">
        <v>0.40625</v>
      </c>
      <c r="H491" s="6">
        <v>0.48749999999999999</v>
      </c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3">
        <f t="shared" si="14"/>
        <v>0</v>
      </c>
      <c r="T491" s="56">
        <f t="shared" si="15"/>
        <v>8.1249999999999989E-2</v>
      </c>
    </row>
    <row r="492" spans="1:20" ht="22.5" customHeight="1" x14ac:dyDescent="0.25">
      <c r="A492" s="36">
        <v>42313</v>
      </c>
      <c r="B492" s="1" t="s">
        <v>52</v>
      </c>
      <c r="C492" s="3" t="s">
        <v>213</v>
      </c>
      <c r="D492" s="15" t="s">
        <v>516</v>
      </c>
      <c r="E492" s="8" t="s">
        <v>529</v>
      </c>
      <c r="F492" s="1" t="s">
        <v>43</v>
      </c>
      <c r="G492" s="6">
        <v>0.40625</v>
      </c>
      <c r="H492" s="6">
        <v>0.48749999999999999</v>
      </c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3">
        <f t="shared" si="14"/>
        <v>0</v>
      </c>
      <c r="T492" s="56">
        <f t="shared" si="15"/>
        <v>8.1249999999999989E-2</v>
      </c>
    </row>
    <row r="493" spans="1:20" ht="22.5" customHeight="1" x14ac:dyDescent="0.25">
      <c r="A493" s="36">
        <v>42313</v>
      </c>
      <c r="B493" s="1" t="s">
        <v>467</v>
      </c>
      <c r="C493" s="3" t="s">
        <v>23</v>
      </c>
      <c r="D493" s="15" t="s">
        <v>493</v>
      </c>
      <c r="E493" s="8" t="s">
        <v>494</v>
      </c>
      <c r="F493" s="1" t="s">
        <v>43</v>
      </c>
      <c r="G493" s="6">
        <v>0.38611111111111113</v>
      </c>
      <c r="H493" s="6">
        <v>0.4375</v>
      </c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3">
        <f t="shared" si="14"/>
        <v>0</v>
      </c>
      <c r="T493" s="56">
        <f t="shared" si="15"/>
        <v>5.1388888888888873E-2</v>
      </c>
    </row>
    <row r="494" spans="1:20" ht="22.5" customHeight="1" x14ac:dyDescent="0.25">
      <c r="A494" s="36">
        <v>42313</v>
      </c>
      <c r="B494" s="1" t="s">
        <v>467</v>
      </c>
      <c r="C494" s="3" t="s">
        <v>23</v>
      </c>
      <c r="D494" s="15" t="s">
        <v>493</v>
      </c>
      <c r="E494" s="8" t="s">
        <v>494</v>
      </c>
      <c r="F494" s="1" t="s">
        <v>43</v>
      </c>
      <c r="G494" s="6">
        <v>0.4375</v>
      </c>
      <c r="H494" s="6">
        <v>0.5180555555555556</v>
      </c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3">
        <f t="shared" si="14"/>
        <v>0</v>
      </c>
      <c r="T494" s="56">
        <f t="shared" si="15"/>
        <v>8.0555555555555602E-2</v>
      </c>
    </row>
    <row r="495" spans="1:20" ht="22.5" customHeight="1" x14ac:dyDescent="0.25">
      <c r="A495" s="36">
        <v>42313</v>
      </c>
      <c r="B495" s="1" t="s">
        <v>467</v>
      </c>
      <c r="C495" s="3" t="s">
        <v>37</v>
      </c>
      <c r="D495" s="15" t="s">
        <v>506</v>
      </c>
      <c r="E495" s="8" t="s">
        <v>507</v>
      </c>
      <c r="F495" s="1" t="s">
        <v>470</v>
      </c>
      <c r="G495" s="6">
        <v>0.39027777777777778</v>
      </c>
      <c r="H495" s="6">
        <v>0.44236111111111115</v>
      </c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3">
        <f t="shared" si="14"/>
        <v>0</v>
      </c>
      <c r="T495" s="56">
        <f t="shared" si="15"/>
        <v>5.208333333333337E-2</v>
      </c>
    </row>
    <row r="496" spans="1:20" ht="22.5" customHeight="1" x14ac:dyDescent="0.25">
      <c r="A496" s="36">
        <v>42313</v>
      </c>
      <c r="B496" s="1" t="s">
        <v>467</v>
      </c>
      <c r="C496" s="3" t="s">
        <v>37</v>
      </c>
      <c r="D496" s="15" t="s">
        <v>506</v>
      </c>
      <c r="E496" s="8" t="s">
        <v>507</v>
      </c>
      <c r="F496" s="1" t="s">
        <v>470</v>
      </c>
      <c r="G496" s="6">
        <v>0.44236111111111115</v>
      </c>
      <c r="H496" s="6">
        <v>0.52361111111111114</v>
      </c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3">
        <f t="shared" si="14"/>
        <v>0</v>
      </c>
      <c r="T496" s="56">
        <f t="shared" si="15"/>
        <v>8.1249999999999989E-2</v>
      </c>
    </row>
    <row r="497" spans="1:20" ht="22.5" customHeight="1" x14ac:dyDescent="0.25">
      <c r="A497" s="36">
        <v>42313</v>
      </c>
      <c r="B497" s="1" t="s">
        <v>467</v>
      </c>
      <c r="C497" s="3" t="s">
        <v>29</v>
      </c>
      <c r="D497" s="15" t="s">
        <v>495</v>
      </c>
      <c r="E497" s="8" t="s">
        <v>496</v>
      </c>
      <c r="F497" s="1" t="s">
        <v>43</v>
      </c>
      <c r="G497" s="6">
        <v>0.38680555555555557</v>
      </c>
      <c r="H497" s="6">
        <v>0.4375</v>
      </c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3">
        <f t="shared" si="14"/>
        <v>0</v>
      </c>
      <c r="T497" s="56">
        <f t="shared" si="15"/>
        <v>5.0694444444444431E-2</v>
      </c>
    </row>
    <row r="498" spans="1:20" ht="22.5" customHeight="1" x14ac:dyDescent="0.25">
      <c r="A498" s="36">
        <v>42313</v>
      </c>
      <c r="B498" s="1" t="s">
        <v>467</v>
      </c>
      <c r="C498" s="3" t="s">
        <v>29</v>
      </c>
      <c r="D498" s="15" t="s">
        <v>495</v>
      </c>
      <c r="E498" s="8" t="s">
        <v>496</v>
      </c>
      <c r="F498" s="1" t="s">
        <v>43</v>
      </c>
      <c r="G498" s="6">
        <v>0.4375</v>
      </c>
      <c r="H498" s="6">
        <v>0.51874999999999993</v>
      </c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3">
        <f t="shared" si="14"/>
        <v>0</v>
      </c>
      <c r="T498" s="56">
        <f t="shared" si="15"/>
        <v>8.1249999999999933E-2</v>
      </c>
    </row>
    <row r="499" spans="1:20" ht="22.5" customHeight="1" x14ac:dyDescent="0.25">
      <c r="A499" s="36">
        <v>42313</v>
      </c>
      <c r="B499" s="1" t="s">
        <v>467</v>
      </c>
      <c r="C499" s="3" t="s">
        <v>30</v>
      </c>
      <c r="D499" s="15" t="s">
        <v>314</v>
      </c>
      <c r="E499" s="8" t="s">
        <v>497</v>
      </c>
      <c r="F499" s="1" t="s">
        <v>43</v>
      </c>
      <c r="G499" s="6">
        <v>0.38680555555555557</v>
      </c>
      <c r="H499" s="6">
        <v>0.4381944444444445</v>
      </c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3">
        <f t="shared" si="14"/>
        <v>0</v>
      </c>
      <c r="T499" s="56">
        <f t="shared" si="15"/>
        <v>5.1388888888888928E-2</v>
      </c>
    </row>
    <row r="500" spans="1:20" ht="22.5" customHeight="1" x14ac:dyDescent="0.25">
      <c r="A500" s="36">
        <v>42313</v>
      </c>
      <c r="B500" s="1" t="s">
        <v>467</v>
      </c>
      <c r="C500" s="3" t="s">
        <v>30</v>
      </c>
      <c r="D500" s="15" t="s">
        <v>314</v>
      </c>
      <c r="E500" s="8" t="s">
        <v>497</v>
      </c>
      <c r="F500" s="1" t="s">
        <v>43</v>
      </c>
      <c r="G500" s="6">
        <v>0.4381944444444445</v>
      </c>
      <c r="H500" s="6">
        <v>0.51944444444444449</v>
      </c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3">
        <f t="shared" si="14"/>
        <v>0</v>
      </c>
      <c r="T500" s="56">
        <f t="shared" si="15"/>
        <v>8.1249999999999989E-2</v>
      </c>
    </row>
    <row r="501" spans="1:20" ht="22.5" customHeight="1" x14ac:dyDescent="0.25">
      <c r="A501" s="36">
        <v>42313</v>
      </c>
      <c r="B501" s="1" t="s">
        <v>467</v>
      </c>
      <c r="C501" s="3" t="s">
        <v>31</v>
      </c>
      <c r="D501" s="15" t="s">
        <v>498</v>
      </c>
      <c r="E501" s="8" t="s">
        <v>499</v>
      </c>
      <c r="F501" s="1" t="s">
        <v>43</v>
      </c>
      <c r="G501" s="6">
        <v>0.38750000000000001</v>
      </c>
      <c r="H501" s="6">
        <v>0.4381944444444445</v>
      </c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3">
        <f t="shared" si="14"/>
        <v>0</v>
      </c>
      <c r="T501" s="56">
        <f t="shared" si="15"/>
        <v>5.0694444444444486E-2</v>
      </c>
    </row>
    <row r="502" spans="1:20" ht="22.5" customHeight="1" x14ac:dyDescent="0.25">
      <c r="A502" s="36">
        <v>42313</v>
      </c>
      <c r="B502" s="1" t="s">
        <v>467</v>
      </c>
      <c r="C502" s="3" t="s">
        <v>31</v>
      </c>
      <c r="D502" s="15" t="s">
        <v>498</v>
      </c>
      <c r="E502" s="8" t="s">
        <v>499</v>
      </c>
      <c r="F502" s="1" t="s">
        <v>43</v>
      </c>
      <c r="G502" s="6">
        <v>0.4381944444444445</v>
      </c>
      <c r="H502" s="6">
        <v>0.51944444444444449</v>
      </c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3">
        <f t="shared" si="14"/>
        <v>0</v>
      </c>
      <c r="T502" s="56">
        <f t="shared" si="15"/>
        <v>8.1249999999999989E-2</v>
      </c>
    </row>
    <row r="503" spans="1:20" ht="22.5" customHeight="1" x14ac:dyDescent="0.25">
      <c r="A503" s="36">
        <v>42313</v>
      </c>
      <c r="B503" s="1" t="s">
        <v>467</v>
      </c>
      <c r="C503" s="3" t="s">
        <v>32</v>
      </c>
      <c r="D503" s="15" t="s">
        <v>155</v>
      </c>
      <c r="E503" s="8" t="s">
        <v>500</v>
      </c>
      <c r="F503" s="1" t="s">
        <v>43</v>
      </c>
      <c r="G503" s="6">
        <v>0.38819444444444445</v>
      </c>
      <c r="H503" s="6">
        <v>0.43888888888888888</v>
      </c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3">
        <f t="shared" si="14"/>
        <v>0</v>
      </c>
      <c r="T503" s="56">
        <f t="shared" si="15"/>
        <v>5.0694444444444431E-2</v>
      </c>
    </row>
    <row r="504" spans="1:20" ht="22.5" customHeight="1" x14ac:dyDescent="0.25">
      <c r="A504" s="36">
        <v>42313</v>
      </c>
      <c r="B504" s="1" t="s">
        <v>467</v>
      </c>
      <c r="C504" s="3" t="s">
        <v>32</v>
      </c>
      <c r="D504" s="15" t="s">
        <v>155</v>
      </c>
      <c r="E504" s="8" t="s">
        <v>500</v>
      </c>
      <c r="F504" s="1" t="s">
        <v>43</v>
      </c>
      <c r="G504" s="6">
        <v>0.43888888888888888</v>
      </c>
      <c r="H504" s="6">
        <v>0.52083333333333337</v>
      </c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3">
        <f t="shared" si="14"/>
        <v>0</v>
      </c>
      <c r="T504" s="56">
        <f t="shared" si="15"/>
        <v>8.1944444444444486E-2</v>
      </c>
    </row>
    <row r="505" spans="1:20" ht="22.5" customHeight="1" x14ac:dyDescent="0.25">
      <c r="A505" s="36">
        <v>42313</v>
      </c>
      <c r="B505" s="1" t="s">
        <v>467</v>
      </c>
      <c r="C505" s="3" t="s">
        <v>33</v>
      </c>
      <c r="D505" s="15" t="s">
        <v>501</v>
      </c>
      <c r="E505" s="8" t="s">
        <v>502</v>
      </c>
      <c r="F505" s="1" t="s">
        <v>470</v>
      </c>
      <c r="G505" s="6">
        <v>0.38819444444444445</v>
      </c>
      <c r="H505" s="6">
        <v>0.43958333333333338</v>
      </c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3">
        <f t="shared" si="14"/>
        <v>0</v>
      </c>
      <c r="T505" s="56">
        <f t="shared" si="15"/>
        <v>5.1388888888888928E-2</v>
      </c>
    </row>
    <row r="506" spans="1:20" ht="22.5" customHeight="1" x14ac:dyDescent="0.25">
      <c r="A506" s="36">
        <v>42313</v>
      </c>
      <c r="B506" s="1" t="s">
        <v>467</v>
      </c>
      <c r="C506" s="3" t="s">
        <v>33</v>
      </c>
      <c r="D506" s="15" t="s">
        <v>501</v>
      </c>
      <c r="E506" s="8" t="s">
        <v>502</v>
      </c>
      <c r="F506" s="1" t="s">
        <v>470</v>
      </c>
      <c r="G506" s="6">
        <v>0.43958333333333338</v>
      </c>
      <c r="H506" s="6">
        <v>0.52083333333333337</v>
      </c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3">
        <f t="shared" si="14"/>
        <v>0</v>
      </c>
      <c r="T506" s="56">
        <f t="shared" si="15"/>
        <v>8.1249999999999989E-2</v>
      </c>
    </row>
    <row r="507" spans="1:20" ht="22.5" customHeight="1" x14ac:dyDescent="0.25">
      <c r="A507" s="36">
        <v>42313</v>
      </c>
      <c r="B507" s="1" t="s">
        <v>467</v>
      </c>
      <c r="C507" s="3" t="s">
        <v>34</v>
      </c>
      <c r="D507" s="15" t="s">
        <v>503</v>
      </c>
      <c r="E507" s="8" t="s">
        <v>431</v>
      </c>
      <c r="F507" s="1" t="s">
        <v>470</v>
      </c>
      <c r="G507" s="6">
        <v>0.3888888888888889</v>
      </c>
      <c r="H507" s="6">
        <v>0.44027777777777777</v>
      </c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3">
        <f t="shared" si="14"/>
        <v>0</v>
      </c>
      <c r="T507" s="56">
        <f t="shared" si="15"/>
        <v>5.1388888888888873E-2</v>
      </c>
    </row>
    <row r="508" spans="1:20" ht="22.5" customHeight="1" x14ac:dyDescent="0.25">
      <c r="A508" s="36">
        <v>42313</v>
      </c>
      <c r="B508" s="1" t="s">
        <v>467</v>
      </c>
      <c r="C508" s="3" t="s">
        <v>34</v>
      </c>
      <c r="D508" s="15" t="s">
        <v>503</v>
      </c>
      <c r="E508" s="8" t="s">
        <v>431</v>
      </c>
      <c r="F508" s="1" t="s">
        <v>470</v>
      </c>
      <c r="G508" s="6">
        <v>0.44027777777777777</v>
      </c>
      <c r="H508" s="6">
        <v>0.52152777777777781</v>
      </c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3">
        <f t="shared" si="14"/>
        <v>0</v>
      </c>
      <c r="T508" s="56">
        <f t="shared" si="15"/>
        <v>8.1250000000000044E-2</v>
      </c>
    </row>
    <row r="509" spans="1:20" ht="22.5" customHeight="1" x14ac:dyDescent="0.25">
      <c r="A509" s="36">
        <v>42313</v>
      </c>
      <c r="B509" s="1" t="s">
        <v>467</v>
      </c>
      <c r="C509" s="3" t="s">
        <v>35</v>
      </c>
      <c r="D509" s="15" t="s">
        <v>167</v>
      </c>
      <c r="E509" s="8" t="s">
        <v>504</v>
      </c>
      <c r="F509" s="1" t="s">
        <v>470</v>
      </c>
      <c r="G509" s="6">
        <v>0.38958333333333334</v>
      </c>
      <c r="H509" s="6">
        <v>0.44097222222222227</v>
      </c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3">
        <f t="shared" si="14"/>
        <v>0</v>
      </c>
      <c r="T509" s="56">
        <f t="shared" si="15"/>
        <v>5.1388888888888928E-2</v>
      </c>
    </row>
    <row r="510" spans="1:20" ht="22.5" customHeight="1" x14ac:dyDescent="0.25">
      <c r="A510" s="36">
        <v>42313</v>
      </c>
      <c r="B510" s="1" t="s">
        <v>467</v>
      </c>
      <c r="C510" s="3" t="s">
        <v>36</v>
      </c>
      <c r="D510" s="15" t="s">
        <v>312</v>
      </c>
      <c r="E510" s="8" t="s">
        <v>505</v>
      </c>
      <c r="F510" s="1" t="s">
        <v>470</v>
      </c>
      <c r="G510" s="6">
        <v>0.38958333333333334</v>
      </c>
      <c r="H510" s="6">
        <v>0.44166666666666665</v>
      </c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3">
        <f t="shared" si="14"/>
        <v>0</v>
      </c>
      <c r="T510" s="56">
        <f t="shared" si="15"/>
        <v>5.2083333333333315E-2</v>
      </c>
    </row>
    <row r="511" spans="1:20" ht="22.5" customHeight="1" x14ac:dyDescent="0.25">
      <c r="A511" s="36">
        <v>42313</v>
      </c>
      <c r="B511" s="1" t="s">
        <v>467</v>
      </c>
      <c r="C511" s="3" t="s">
        <v>36</v>
      </c>
      <c r="D511" s="15" t="s">
        <v>312</v>
      </c>
      <c r="E511" s="8" t="s">
        <v>505</v>
      </c>
      <c r="F511" s="1" t="s">
        <v>470</v>
      </c>
      <c r="G511" s="6">
        <v>0.44166666666666665</v>
      </c>
      <c r="H511" s="6">
        <v>0.52222222222222225</v>
      </c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3">
        <f t="shared" si="14"/>
        <v>0</v>
      </c>
      <c r="T511" s="56">
        <f t="shared" si="15"/>
        <v>8.0555555555555602E-2</v>
      </c>
    </row>
    <row r="512" spans="1:20" ht="22.5" customHeight="1" x14ac:dyDescent="0.25">
      <c r="A512" s="36">
        <v>42313</v>
      </c>
      <c r="B512" s="1" t="s">
        <v>52</v>
      </c>
      <c r="C512" s="3" t="s">
        <v>62</v>
      </c>
      <c r="D512" s="15" t="s">
        <v>518</v>
      </c>
      <c r="E512" s="8" t="s">
        <v>530</v>
      </c>
      <c r="F512" s="1" t="s">
        <v>43</v>
      </c>
      <c r="G512" s="6">
        <v>0.41319444444444442</v>
      </c>
      <c r="H512" s="6">
        <v>0.48958333333333331</v>
      </c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3">
        <f t="shared" si="14"/>
        <v>0</v>
      </c>
      <c r="T512" s="56">
        <f t="shared" si="15"/>
        <v>7.6388888888888895E-2</v>
      </c>
    </row>
    <row r="513" spans="1:20" ht="22.5" customHeight="1" x14ac:dyDescent="0.25">
      <c r="A513" s="36">
        <v>42313</v>
      </c>
      <c r="B513" s="1" t="s">
        <v>52</v>
      </c>
      <c r="C513" s="3" t="s">
        <v>73</v>
      </c>
      <c r="D513" s="15" t="s">
        <v>519</v>
      </c>
      <c r="E513" s="8" t="s">
        <v>531</v>
      </c>
      <c r="F513" s="1" t="s">
        <v>42</v>
      </c>
      <c r="G513" s="6">
        <v>0.41736111111111113</v>
      </c>
      <c r="H513" s="6">
        <v>0.48958333333333331</v>
      </c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3">
        <f t="shared" si="14"/>
        <v>0</v>
      </c>
      <c r="T513" s="56">
        <f t="shared" si="15"/>
        <v>7.2222222222222188E-2</v>
      </c>
    </row>
    <row r="514" spans="1:20" ht="22.5" customHeight="1" x14ac:dyDescent="0.25">
      <c r="A514" s="36">
        <v>42313</v>
      </c>
      <c r="B514" s="1" t="s">
        <v>52</v>
      </c>
      <c r="C514" s="3" t="s">
        <v>51</v>
      </c>
      <c r="D514" s="15" t="s">
        <v>381</v>
      </c>
      <c r="E514" s="8" t="s">
        <v>532</v>
      </c>
      <c r="F514" s="1" t="s">
        <v>43</v>
      </c>
      <c r="G514" s="6">
        <v>0.42222222222222222</v>
      </c>
      <c r="H514" s="6">
        <v>0.5</v>
      </c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3">
        <f t="shared" ref="S514:S575" si="16">SUM(I514:R514)</f>
        <v>0</v>
      </c>
      <c r="T514" s="56">
        <f t="shared" ref="T514:T575" si="17">(H514-G514)</f>
        <v>7.7777777777777779E-2</v>
      </c>
    </row>
    <row r="515" spans="1:20" ht="22.5" customHeight="1" x14ac:dyDescent="0.25">
      <c r="A515" s="36">
        <v>42313</v>
      </c>
      <c r="B515" s="1" t="s">
        <v>52</v>
      </c>
      <c r="C515" s="3" t="s">
        <v>74</v>
      </c>
      <c r="D515" s="15" t="s">
        <v>520</v>
      </c>
      <c r="E515" s="8" t="s">
        <v>533</v>
      </c>
      <c r="F515" s="1" t="s">
        <v>42</v>
      </c>
      <c r="G515" s="6">
        <v>0.42291666666666666</v>
      </c>
      <c r="H515" s="6">
        <v>0.50069444444444444</v>
      </c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3">
        <f t="shared" si="16"/>
        <v>0</v>
      </c>
      <c r="T515" s="56">
        <f t="shared" si="17"/>
        <v>7.7777777777777779E-2</v>
      </c>
    </row>
    <row r="516" spans="1:20" ht="22.5" customHeight="1" x14ac:dyDescent="0.25">
      <c r="A516" s="36">
        <v>42313</v>
      </c>
      <c r="B516" s="1" t="s">
        <v>52</v>
      </c>
      <c r="C516" s="3" t="s">
        <v>75</v>
      </c>
      <c r="D516" s="15" t="s">
        <v>223</v>
      </c>
      <c r="E516" s="8" t="s">
        <v>534</v>
      </c>
      <c r="F516" s="1" t="s">
        <v>43</v>
      </c>
      <c r="G516" s="6">
        <v>0.4236111111111111</v>
      </c>
      <c r="H516" s="6">
        <v>0.50069444444444444</v>
      </c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3">
        <f t="shared" si="16"/>
        <v>0</v>
      </c>
      <c r="T516" s="56">
        <f t="shared" si="17"/>
        <v>7.7083333333333337E-2</v>
      </c>
    </row>
    <row r="517" spans="1:20" ht="22.5" customHeight="1" x14ac:dyDescent="0.25">
      <c r="A517" s="36">
        <v>42313</v>
      </c>
      <c r="B517" s="1" t="s">
        <v>52</v>
      </c>
      <c r="C517" s="3" t="s">
        <v>76</v>
      </c>
      <c r="D517" s="15" t="s">
        <v>158</v>
      </c>
      <c r="E517" s="8" t="s">
        <v>535</v>
      </c>
      <c r="F517" s="1" t="s">
        <v>42</v>
      </c>
      <c r="G517" s="6">
        <v>0.42499999999999999</v>
      </c>
      <c r="H517" s="6">
        <v>0.50138888888888888</v>
      </c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3">
        <f t="shared" si="16"/>
        <v>0</v>
      </c>
      <c r="T517" s="56">
        <f t="shared" si="17"/>
        <v>7.6388888888888895E-2</v>
      </c>
    </row>
    <row r="518" spans="1:20" ht="22.5" customHeight="1" x14ac:dyDescent="0.25">
      <c r="A518" s="36">
        <v>42313</v>
      </c>
      <c r="B518" s="1" t="s">
        <v>52</v>
      </c>
      <c r="C518" s="3" t="s">
        <v>77</v>
      </c>
      <c r="D518" s="15" t="s">
        <v>521</v>
      </c>
      <c r="E518" s="8" t="s">
        <v>536</v>
      </c>
      <c r="F518" s="1" t="s">
        <v>43</v>
      </c>
      <c r="G518" s="6">
        <v>0.42569444444444443</v>
      </c>
      <c r="H518" s="6">
        <v>0.50138888888888888</v>
      </c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3">
        <f t="shared" si="16"/>
        <v>0</v>
      </c>
      <c r="T518" s="56">
        <f t="shared" si="17"/>
        <v>7.5694444444444453E-2</v>
      </c>
    </row>
    <row r="519" spans="1:20" ht="22.5" customHeight="1" x14ac:dyDescent="0.25">
      <c r="A519" s="36">
        <v>42313</v>
      </c>
      <c r="B519" s="1" t="s">
        <v>52</v>
      </c>
      <c r="C519" s="3" t="s">
        <v>78</v>
      </c>
      <c r="D519" s="15" t="s">
        <v>416</v>
      </c>
      <c r="E519" s="8" t="s">
        <v>388</v>
      </c>
      <c r="F519" s="1" t="s">
        <v>42</v>
      </c>
      <c r="G519" s="6">
        <v>0.42708333333333331</v>
      </c>
      <c r="H519" s="6">
        <v>0.50208333333333333</v>
      </c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3">
        <f t="shared" si="16"/>
        <v>0</v>
      </c>
      <c r="T519" s="56">
        <f t="shared" si="17"/>
        <v>7.5000000000000011E-2</v>
      </c>
    </row>
    <row r="520" spans="1:20" ht="22.5" customHeight="1" x14ac:dyDescent="0.25">
      <c r="A520" s="36">
        <v>42313</v>
      </c>
      <c r="B520" s="1" t="s">
        <v>52</v>
      </c>
      <c r="C520" s="3" t="s">
        <v>79</v>
      </c>
      <c r="D520" s="15" t="s">
        <v>522</v>
      </c>
      <c r="E520" s="8" t="s">
        <v>537</v>
      </c>
      <c r="F520" s="1" t="s">
        <v>43</v>
      </c>
      <c r="G520" s="6">
        <v>0.42777777777777781</v>
      </c>
      <c r="H520" s="6">
        <v>0.50208333333333333</v>
      </c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3">
        <f t="shared" si="16"/>
        <v>0</v>
      </c>
      <c r="T520" s="56">
        <f t="shared" si="17"/>
        <v>7.4305555555555514E-2</v>
      </c>
    </row>
    <row r="521" spans="1:20" ht="22.5" customHeight="1" x14ac:dyDescent="0.25">
      <c r="A521" s="36">
        <v>42313</v>
      </c>
      <c r="B521" s="1" t="s">
        <v>52</v>
      </c>
      <c r="C521" s="3" t="s">
        <v>80</v>
      </c>
      <c r="D521" s="15" t="s">
        <v>310</v>
      </c>
      <c r="E521" s="8" t="s">
        <v>538</v>
      </c>
      <c r="F521" s="1" t="s">
        <v>198</v>
      </c>
      <c r="G521" s="6">
        <v>0.4291666666666667</v>
      </c>
      <c r="H521" s="6">
        <v>0.50277777777777777</v>
      </c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3">
        <f t="shared" si="16"/>
        <v>0</v>
      </c>
      <c r="T521" s="56">
        <f t="shared" si="17"/>
        <v>7.3611111111111072E-2</v>
      </c>
    </row>
    <row r="522" spans="1:20" ht="22.5" customHeight="1" x14ac:dyDescent="0.25">
      <c r="A522" s="36">
        <v>42313</v>
      </c>
      <c r="B522" s="1" t="s">
        <v>52</v>
      </c>
      <c r="C522" s="3" t="s">
        <v>130</v>
      </c>
      <c r="D522" s="15" t="s">
        <v>223</v>
      </c>
      <c r="E522" s="8" t="s">
        <v>538</v>
      </c>
      <c r="F522" s="1" t="s">
        <v>42</v>
      </c>
      <c r="G522" s="6">
        <v>0.42986111111111108</v>
      </c>
      <c r="H522" s="6">
        <v>0.50347222222222221</v>
      </c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3">
        <f t="shared" si="16"/>
        <v>0</v>
      </c>
      <c r="T522" s="56">
        <f t="shared" si="17"/>
        <v>7.3611111111111127E-2</v>
      </c>
    </row>
    <row r="523" spans="1:20" ht="22.5" customHeight="1" x14ac:dyDescent="0.25">
      <c r="A523" s="36">
        <v>42313</v>
      </c>
      <c r="B523" s="1" t="s">
        <v>467</v>
      </c>
      <c r="C523" s="3" t="s">
        <v>17</v>
      </c>
      <c r="D523" s="15" t="s">
        <v>475</v>
      </c>
      <c r="E523" s="8" t="s">
        <v>476</v>
      </c>
      <c r="F523" s="1" t="s">
        <v>43</v>
      </c>
      <c r="G523" s="6">
        <v>0.3611111111111111</v>
      </c>
      <c r="H523" s="6">
        <v>0.42569444444444443</v>
      </c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3">
        <f t="shared" si="16"/>
        <v>0</v>
      </c>
      <c r="T523" s="56">
        <f t="shared" si="17"/>
        <v>6.4583333333333326E-2</v>
      </c>
    </row>
    <row r="524" spans="1:20" ht="22.5" customHeight="1" x14ac:dyDescent="0.25">
      <c r="A524" s="36">
        <v>42313</v>
      </c>
      <c r="B524" s="1" t="s">
        <v>467</v>
      </c>
      <c r="C524" s="3" t="s">
        <v>17</v>
      </c>
      <c r="D524" s="15" t="s">
        <v>475</v>
      </c>
      <c r="E524" s="8" t="s">
        <v>476</v>
      </c>
      <c r="F524" s="1" t="s">
        <v>43</v>
      </c>
      <c r="G524" s="6">
        <v>0.42569444444444443</v>
      </c>
      <c r="H524" s="6">
        <v>0.49722222222222223</v>
      </c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3">
        <f t="shared" si="16"/>
        <v>0</v>
      </c>
      <c r="T524" s="56">
        <f t="shared" si="17"/>
        <v>7.1527777777777801E-2</v>
      </c>
    </row>
    <row r="525" spans="1:20" ht="25.5" customHeight="1" x14ac:dyDescent="0.25">
      <c r="A525" s="36">
        <v>42313</v>
      </c>
      <c r="B525" s="1" t="s">
        <v>467</v>
      </c>
      <c r="C525" s="3" t="s">
        <v>25</v>
      </c>
      <c r="D525" s="15" t="s">
        <v>491</v>
      </c>
      <c r="E525" s="8" t="s">
        <v>492</v>
      </c>
      <c r="F525" s="1" t="s">
        <v>43</v>
      </c>
      <c r="G525" s="6">
        <v>0.3659722222222222</v>
      </c>
      <c r="H525" s="6">
        <v>0.43472222222222223</v>
      </c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3">
        <f t="shared" si="16"/>
        <v>0</v>
      </c>
      <c r="T525" s="56">
        <f t="shared" si="17"/>
        <v>6.8750000000000033E-2</v>
      </c>
    </row>
    <row r="526" spans="1:20" ht="25.5" customHeight="1" x14ac:dyDescent="0.25">
      <c r="A526" s="36">
        <v>42313</v>
      </c>
      <c r="B526" s="1" t="s">
        <v>467</v>
      </c>
      <c r="C526" s="3" t="s">
        <v>25</v>
      </c>
      <c r="D526" s="15" t="s">
        <v>491</v>
      </c>
      <c r="E526" s="8" t="s">
        <v>492</v>
      </c>
      <c r="F526" s="1" t="s">
        <v>43</v>
      </c>
      <c r="G526" s="6">
        <v>0.43472222222222223</v>
      </c>
      <c r="H526" s="6">
        <v>0.50624999999999998</v>
      </c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3">
        <f t="shared" si="16"/>
        <v>0</v>
      </c>
      <c r="T526" s="56">
        <f t="shared" si="17"/>
        <v>7.1527777777777746E-2</v>
      </c>
    </row>
    <row r="527" spans="1:20" ht="25.5" customHeight="1" x14ac:dyDescent="0.25">
      <c r="A527" s="36">
        <v>42313</v>
      </c>
      <c r="B527" s="1" t="s">
        <v>467</v>
      </c>
      <c r="C527" s="3" t="s">
        <v>19</v>
      </c>
      <c r="D527" s="15" t="s">
        <v>403</v>
      </c>
      <c r="E527" s="8" t="s">
        <v>477</v>
      </c>
      <c r="F527" s="1" t="s">
        <v>43</v>
      </c>
      <c r="G527" s="6">
        <v>0.36180555555555555</v>
      </c>
      <c r="H527" s="6">
        <v>0.42708333333333331</v>
      </c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3">
        <f t="shared" si="16"/>
        <v>0</v>
      </c>
      <c r="T527" s="56">
        <f t="shared" si="17"/>
        <v>6.5277777777777768E-2</v>
      </c>
    </row>
    <row r="528" spans="1:20" ht="25.5" customHeight="1" x14ac:dyDescent="0.25">
      <c r="A528" s="36">
        <v>42313</v>
      </c>
      <c r="B528" s="1" t="s">
        <v>467</v>
      </c>
      <c r="C528" s="3" t="s">
        <v>19</v>
      </c>
      <c r="D528" s="15" t="s">
        <v>403</v>
      </c>
      <c r="E528" s="8" t="s">
        <v>477</v>
      </c>
      <c r="F528" s="1" t="s">
        <v>43</v>
      </c>
      <c r="G528" s="6">
        <v>0.42708333333333331</v>
      </c>
      <c r="H528" s="6">
        <v>0.49791666666666662</v>
      </c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3">
        <f t="shared" si="16"/>
        <v>0</v>
      </c>
      <c r="T528" s="56">
        <f t="shared" si="17"/>
        <v>7.0833333333333304E-2</v>
      </c>
    </row>
    <row r="529" spans="1:20" ht="25.5" customHeight="1" x14ac:dyDescent="0.25">
      <c r="A529" s="36">
        <v>42313</v>
      </c>
      <c r="B529" s="1" t="s">
        <v>467</v>
      </c>
      <c r="C529" s="3" t="s">
        <v>20</v>
      </c>
      <c r="D529" s="15" t="s">
        <v>478</v>
      </c>
      <c r="E529" s="8" t="s">
        <v>479</v>
      </c>
      <c r="F529" s="1" t="s">
        <v>43</v>
      </c>
      <c r="G529" s="6">
        <v>0.36180555555555555</v>
      </c>
      <c r="H529" s="6">
        <v>0.42777777777777781</v>
      </c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3">
        <f t="shared" si="16"/>
        <v>0</v>
      </c>
      <c r="T529" s="56">
        <f t="shared" si="17"/>
        <v>6.5972222222222265E-2</v>
      </c>
    </row>
    <row r="530" spans="1:20" ht="25.5" customHeight="1" x14ac:dyDescent="0.25">
      <c r="A530" s="36">
        <v>42313</v>
      </c>
      <c r="B530" s="1" t="s">
        <v>467</v>
      </c>
      <c r="C530" s="3" t="s">
        <v>20</v>
      </c>
      <c r="D530" s="15" t="s">
        <v>478</v>
      </c>
      <c r="E530" s="8" t="s">
        <v>479</v>
      </c>
      <c r="F530" s="1" t="s">
        <v>43</v>
      </c>
      <c r="G530" s="6">
        <v>0.42777777777777781</v>
      </c>
      <c r="H530" s="6">
        <v>0.49861111111111112</v>
      </c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3">
        <f t="shared" si="16"/>
        <v>0</v>
      </c>
      <c r="T530" s="56">
        <f t="shared" si="17"/>
        <v>7.0833333333333304E-2</v>
      </c>
    </row>
    <row r="531" spans="1:20" ht="25.5" customHeight="1" x14ac:dyDescent="0.25">
      <c r="A531" s="36">
        <v>42313</v>
      </c>
      <c r="B531" s="1" t="s">
        <v>467</v>
      </c>
      <c r="C531" s="3" t="s">
        <v>21</v>
      </c>
      <c r="D531" s="15" t="s">
        <v>321</v>
      </c>
      <c r="E531" s="8" t="s">
        <v>480</v>
      </c>
      <c r="F531" s="1" t="s">
        <v>43</v>
      </c>
      <c r="G531" s="6">
        <v>0.36249999999999999</v>
      </c>
      <c r="H531" s="6">
        <v>0.4284722222222222</v>
      </c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3">
        <f t="shared" si="16"/>
        <v>0</v>
      </c>
      <c r="T531" s="56">
        <f t="shared" si="17"/>
        <v>6.597222222222221E-2</v>
      </c>
    </row>
    <row r="532" spans="1:20" ht="22.5" customHeight="1" x14ac:dyDescent="0.25">
      <c r="A532" s="36">
        <v>42313</v>
      </c>
      <c r="B532" s="1" t="s">
        <v>467</v>
      </c>
      <c r="C532" s="3" t="s">
        <v>21</v>
      </c>
      <c r="D532" s="15" t="s">
        <v>321</v>
      </c>
      <c r="E532" s="8" t="s">
        <v>480</v>
      </c>
      <c r="F532" s="1" t="s">
        <v>43</v>
      </c>
      <c r="G532" s="6">
        <v>0.4284722222222222</v>
      </c>
      <c r="H532" s="6">
        <v>0.5</v>
      </c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3">
        <f t="shared" si="16"/>
        <v>0</v>
      </c>
      <c r="T532" s="56">
        <f t="shared" si="17"/>
        <v>7.1527777777777801E-2</v>
      </c>
    </row>
    <row r="533" spans="1:20" ht="22.5" customHeight="1" x14ac:dyDescent="0.25">
      <c r="A533" s="36">
        <v>42313</v>
      </c>
      <c r="B533" s="1" t="s">
        <v>467</v>
      </c>
      <c r="C533" s="3" t="s">
        <v>22</v>
      </c>
      <c r="D533" s="15" t="s">
        <v>481</v>
      </c>
      <c r="E533" s="8" t="s">
        <v>482</v>
      </c>
      <c r="F533" s="1" t="s">
        <v>43</v>
      </c>
      <c r="G533" s="6">
        <v>0.36249999999999999</v>
      </c>
      <c r="H533" s="6">
        <v>0.4291666666666667</v>
      </c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3">
        <f t="shared" si="16"/>
        <v>0</v>
      </c>
      <c r="T533" s="56">
        <f t="shared" si="17"/>
        <v>6.6666666666666707E-2</v>
      </c>
    </row>
    <row r="534" spans="1:20" ht="22.5" customHeight="1" x14ac:dyDescent="0.25">
      <c r="A534" s="36">
        <v>42313</v>
      </c>
      <c r="B534" s="1" t="s">
        <v>467</v>
      </c>
      <c r="C534" s="3" t="s">
        <v>22</v>
      </c>
      <c r="D534" s="15" t="s">
        <v>481</v>
      </c>
      <c r="E534" s="8" t="s">
        <v>482</v>
      </c>
      <c r="F534" s="1" t="s">
        <v>43</v>
      </c>
      <c r="G534" s="6">
        <v>0.4291666666666667</v>
      </c>
      <c r="H534" s="6">
        <v>0.50069444444444444</v>
      </c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3">
        <f t="shared" si="16"/>
        <v>0</v>
      </c>
      <c r="T534" s="56">
        <f t="shared" si="17"/>
        <v>7.1527777777777746E-2</v>
      </c>
    </row>
    <row r="535" spans="1:20" ht="22.5" customHeight="1" x14ac:dyDescent="0.25">
      <c r="A535" s="36">
        <v>42313</v>
      </c>
      <c r="B535" s="1" t="s">
        <v>467</v>
      </c>
      <c r="C535" s="3" t="s">
        <v>24</v>
      </c>
      <c r="D535" s="15" t="s">
        <v>483</v>
      </c>
      <c r="E535" s="8" t="s">
        <v>484</v>
      </c>
      <c r="F535" s="1" t="s">
        <v>43</v>
      </c>
      <c r="G535" s="6">
        <v>0.36319444444444443</v>
      </c>
      <c r="H535" s="6">
        <v>0.42986111111111108</v>
      </c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3">
        <f t="shared" si="16"/>
        <v>0</v>
      </c>
      <c r="T535" s="56">
        <f t="shared" si="17"/>
        <v>6.6666666666666652E-2</v>
      </c>
    </row>
    <row r="536" spans="1:20" ht="22.5" customHeight="1" x14ac:dyDescent="0.25">
      <c r="A536" s="36">
        <v>42313</v>
      </c>
      <c r="B536" s="1" t="s">
        <v>467</v>
      </c>
      <c r="C536" s="3" t="s">
        <v>24</v>
      </c>
      <c r="D536" s="15" t="s">
        <v>483</v>
      </c>
      <c r="E536" s="8" t="s">
        <v>484</v>
      </c>
      <c r="F536" s="1" t="s">
        <v>43</v>
      </c>
      <c r="G536" s="6">
        <v>0.42986111111111108</v>
      </c>
      <c r="H536" s="6">
        <v>0.50138888888888888</v>
      </c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3">
        <f t="shared" si="16"/>
        <v>0</v>
      </c>
      <c r="T536" s="56">
        <f t="shared" si="17"/>
        <v>7.1527777777777801E-2</v>
      </c>
    </row>
    <row r="537" spans="1:20" ht="22.5" customHeight="1" x14ac:dyDescent="0.25">
      <c r="A537" s="36">
        <v>42313</v>
      </c>
      <c r="B537" s="1" t="s">
        <v>467</v>
      </c>
      <c r="C537" s="3" t="s">
        <v>28</v>
      </c>
      <c r="D537" s="15" t="s">
        <v>485</v>
      </c>
      <c r="E537" s="8" t="s">
        <v>486</v>
      </c>
      <c r="F537" s="1" t="s">
        <v>43</v>
      </c>
      <c r="G537" s="6">
        <v>0.36388888888888887</v>
      </c>
      <c r="H537" s="6">
        <v>0.43055555555555558</v>
      </c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3">
        <f t="shared" si="16"/>
        <v>0</v>
      </c>
      <c r="T537" s="56">
        <f t="shared" si="17"/>
        <v>6.6666666666666707E-2</v>
      </c>
    </row>
    <row r="538" spans="1:20" ht="22.5" customHeight="1" x14ac:dyDescent="0.25">
      <c r="A538" s="36">
        <v>42313</v>
      </c>
      <c r="B538" s="1" t="s">
        <v>467</v>
      </c>
      <c r="C538" s="3" t="s">
        <v>28</v>
      </c>
      <c r="D538" s="15" t="s">
        <v>485</v>
      </c>
      <c r="E538" s="8" t="s">
        <v>486</v>
      </c>
      <c r="F538" s="1" t="s">
        <v>43</v>
      </c>
      <c r="G538" s="6">
        <v>0.43055555555555558</v>
      </c>
      <c r="H538" s="6">
        <v>0.50277777777777777</v>
      </c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3">
        <f t="shared" si="16"/>
        <v>0</v>
      </c>
      <c r="T538" s="56">
        <f t="shared" si="17"/>
        <v>7.2222222222222188E-2</v>
      </c>
    </row>
    <row r="539" spans="1:20" ht="22.5" customHeight="1" x14ac:dyDescent="0.25">
      <c r="A539" s="36">
        <v>42313</v>
      </c>
      <c r="B539" s="1" t="s">
        <v>467</v>
      </c>
      <c r="C539" s="3" t="s">
        <v>27</v>
      </c>
      <c r="D539" s="15" t="s">
        <v>487</v>
      </c>
      <c r="E539" s="8" t="s">
        <v>488</v>
      </c>
      <c r="F539" s="1" t="s">
        <v>43</v>
      </c>
      <c r="G539" s="6">
        <v>0.36458333333333331</v>
      </c>
      <c r="H539" s="6">
        <v>0.43194444444444446</v>
      </c>
      <c r="I539" s="24"/>
      <c r="J539" s="24">
        <v>1</v>
      </c>
      <c r="K539" s="24"/>
      <c r="L539" s="24"/>
      <c r="M539" s="24"/>
      <c r="N539" s="24"/>
      <c r="O539" s="24"/>
      <c r="P539" s="24"/>
      <c r="Q539" s="24"/>
      <c r="R539" s="24"/>
      <c r="S539" s="3">
        <f t="shared" si="16"/>
        <v>1</v>
      </c>
      <c r="T539" s="56">
        <f t="shared" si="17"/>
        <v>6.7361111111111149E-2</v>
      </c>
    </row>
    <row r="540" spans="1:20" ht="22.5" customHeight="1" x14ac:dyDescent="0.25">
      <c r="A540" s="36">
        <v>42313</v>
      </c>
      <c r="B540" s="1" t="s">
        <v>467</v>
      </c>
      <c r="C540" s="3" t="s">
        <v>27</v>
      </c>
      <c r="D540" s="15" t="s">
        <v>487</v>
      </c>
      <c r="E540" s="8" t="s">
        <v>488</v>
      </c>
      <c r="F540" s="1" t="s">
        <v>43</v>
      </c>
      <c r="G540" s="6">
        <v>0.43194444444444446</v>
      </c>
      <c r="H540" s="6">
        <v>0.50416666666666665</v>
      </c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3">
        <f t="shared" si="16"/>
        <v>0</v>
      </c>
      <c r="T540" s="56">
        <f t="shared" si="17"/>
        <v>7.2222222222222188E-2</v>
      </c>
    </row>
    <row r="541" spans="1:20" ht="22.5" customHeight="1" x14ac:dyDescent="0.25">
      <c r="A541" s="36">
        <v>42313</v>
      </c>
      <c r="B541" s="1" t="s">
        <v>467</v>
      </c>
      <c r="C541" s="3" t="s">
        <v>26</v>
      </c>
      <c r="D541" s="15" t="s">
        <v>489</v>
      </c>
      <c r="E541" s="8" t="s">
        <v>490</v>
      </c>
      <c r="F541" s="1" t="s">
        <v>43</v>
      </c>
      <c r="G541" s="6">
        <v>0.36458333333333331</v>
      </c>
      <c r="H541" s="6">
        <v>0.43402777777777773</v>
      </c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3">
        <f t="shared" si="16"/>
        <v>0</v>
      </c>
      <c r="T541" s="56">
        <f t="shared" si="17"/>
        <v>6.944444444444442E-2</v>
      </c>
    </row>
    <row r="542" spans="1:20" ht="22.5" customHeight="1" x14ac:dyDescent="0.25">
      <c r="A542" s="36">
        <v>42313</v>
      </c>
      <c r="B542" s="1" t="s">
        <v>467</v>
      </c>
      <c r="C542" s="3" t="s">
        <v>26</v>
      </c>
      <c r="D542" s="15" t="s">
        <v>489</v>
      </c>
      <c r="E542" s="8" t="s">
        <v>490</v>
      </c>
      <c r="F542" s="1" t="s">
        <v>43</v>
      </c>
      <c r="G542" s="6">
        <v>0.43402777777777773</v>
      </c>
      <c r="H542" s="6">
        <v>0.50486111111111109</v>
      </c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3">
        <f t="shared" si="16"/>
        <v>0</v>
      </c>
      <c r="T542" s="56">
        <f t="shared" si="17"/>
        <v>7.0833333333333359E-2</v>
      </c>
    </row>
    <row r="543" spans="1:20" ht="22.5" customHeight="1" x14ac:dyDescent="0.25">
      <c r="A543" s="36">
        <v>42313</v>
      </c>
      <c r="B543" s="1" t="s">
        <v>467</v>
      </c>
      <c r="C543" s="3" t="s">
        <v>64</v>
      </c>
      <c r="D543" s="15" t="s">
        <v>468</v>
      </c>
      <c r="E543" s="8" t="s">
        <v>469</v>
      </c>
      <c r="F543" s="1" t="s">
        <v>470</v>
      </c>
      <c r="G543" s="6">
        <v>0.3520833333333333</v>
      </c>
      <c r="H543" s="6">
        <v>0.4201388888888889</v>
      </c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3">
        <f t="shared" si="16"/>
        <v>0</v>
      </c>
      <c r="T543" s="56">
        <f t="shared" si="17"/>
        <v>6.8055555555555591E-2</v>
      </c>
    </row>
    <row r="544" spans="1:20" ht="22.5" customHeight="1" x14ac:dyDescent="0.25">
      <c r="A544" s="36">
        <v>42313</v>
      </c>
      <c r="B544" s="1" t="s">
        <v>467</v>
      </c>
      <c r="C544" s="3" t="s">
        <v>64</v>
      </c>
      <c r="D544" s="15" t="s">
        <v>468</v>
      </c>
      <c r="E544" s="8" t="s">
        <v>469</v>
      </c>
      <c r="F544" s="1" t="s">
        <v>470</v>
      </c>
      <c r="G544" s="6">
        <v>0.4201388888888889</v>
      </c>
      <c r="H544" s="6">
        <v>0.48819444444444443</v>
      </c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3">
        <f t="shared" si="16"/>
        <v>0</v>
      </c>
      <c r="T544" s="56">
        <f t="shared" si="17"/>
        <v>6.8055555555555536E-2</v>
      </c>
    </row>
    <row r="545" spans="1:20" ht="22.5" customHeight="1" x14ac:dyDescent="0.25">
      <c r="A545" s="36">
        <v>42313</v>
      </c>
      <c r="B545" s="1" t="s">
        <v>467</v>
      </c>
      <c r="C545" s="3" t="s">
        <v>81</v>
      </c>
      <c r="D545" s="15" t="s">
        <v>471</v>
      </c>
      <c r="E545" s="8" t="s">
        <v>472</v>
      </c>
      <c r="F545" s="1" t="s">
        <v>470</v>
      </c>
      <c r="G545" s="6">
        <v>0.3527777777777778</v>
      </c>
      <c r="H545" s="6">
        <v>0.42222222222222222</v>
      </c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3">
        <f t="shared" si="16"/>
        <v>0</v>
      </c>
      <c r="T545" s="56">
        <f t="shared" si="17"/>
        <v>6.944444444444442E-2</v>
      </c>
    </row>
    <row r="546" spans="1:20" ht="22.5" customHeight="1" x14ac:dyDescent="0.25">
      <c r="A546" s="36">
        <v>42313</v>
      </c>
      <c r="B546" s="1" t="s">
        <v>467</v>
      </c>
      <c r="C546" s="3" t="s">
        <v>81</v>
      </c>
      <c r="D546" s="15" t="s">
        <v>471</v>
      </c>
      <c r="E546" s="8" t="s">
        <v>472</v>
      </c>
      <c r="F546" s="1" t="s">
        <v>470</v>
      </c>
      <c r="G546" s="6">
        <v>0.42222222222222222</v>
      </c>
      <c r="H546" s="6">
        <v>0.48888888888888887</v>
      </c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3">
        <f t="shared" si="16"/>
        <v>0</v>
      </c>
      <c r="T546" s="56">
        <f t="shared" si="17"/>
        <v>6.6666666666666652E-2</v>
      </c>
    </row>
    <row r="547" spans="1:20" ht="22.5" customHeight="1" x14ac:dyDescent="0.25">
      <c r="A547" s="36">
        <v>42313</v>
      </c>
      <c r="B547" s="1" t="s">
        <v>467</v>
      </c>
      <c r="C547" s="3" t="s">
        <v>82</v>
      </c>
      <c r="D547" s="15" t="s">
        <v>468</v>
      </c>
      <c r="E547" s="8" t="s">
        <v>473</v>
      </c>
      <c r="F547" s="1" t="s">
        <v>470</v>
      </c>
      <c r="G547" s="6">
        <v>0.35347222222222219</v>
      </c>
      <c r="H547" s="6">
        <v>0.42222222222222222</v>
      </c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3">
        <f t="shared" si="16"/>
        <v>0</v>
      </c>
      <c r="T547" s="56">
        <f t="shared" si="17"/>
        <v>6.8750000000000033E-2</v>
      </c>
    </row>
    <row r="548" spans="1:20" ht="22.5" customHeight="1" x14ac:dyDescent="0.25">
      <c r="A548" s="36">
        <v>42313</v>
      </c>
      <c r="B548" s="1" t="s">
        <v>467</v>
      </c>
      <c r="C548" s="3" t="s">
        <v>82</v>
      </c>
      <c r="D548" s="15" t="s">
        <v>468</v>
      </c>
      <c r="E548" s="8" t="s">
        <v>473</v>
      </c>
      <c r="F548" s="1" t="s">
        <v>470</v>
      </c>
      <c r="G548" s="6">
        <v>0.42222222222222222</v>
      </c>
      <c r="H548" s="6">
        <v>0.48958333333333331</v>
      </c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3">
        <f t="shared" si="16"/>
        <v>0</v>
      </c>
      <c r="T548" s="56">
        <f t="shared" si="17"/>
        <v>6.7361111111111094E-2</v>
      </c>
    </row>
    <row r="549" spans="1:20" ht="22.5" customHeight="1" x14ac:dyDescent="0.25">
      <c r="A549" s="36">
        <v>42313</v>
      </c>
      <c r="B549" s="1" t="s">
        <v>467</v>
      </c>
      <c r="C549" s="3" t="s">
        <v>83</v>
      </c>
      <c r="D549" s="15" t="s">
        <v>468</v>
      </c>
      <c r="E549" s="8" t="s">
        <v>474</v>
      </c>
      <c r="F549" s="1" t="s">
        <v>470</v>
      </c>
      <c r="G549" s="6">
        <v>0.35416666666666669</v>
      </c>
      <c r="H549" s="6">
        <v>0.42291666666666666</v>
      </c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3">
        <f t="shared" si="16"/>
        <v>0</v>
      </c>
      <c r="T549" s="56">
        <f t="shared" si="17"/>
        <v>6.8749999999999978E-2</v>
      </c>
    </row>
    <row r="550" spans="1:20" ht="22.5" customHeight="1" x14ac:dyDescent="0.25">
      <c r="A550" s="36">
        <v>42313</v>
      </c>
      <c r="B550" s="1" t="s">
        <v>467</v>
      </c>
      <c r="C550" s="3" t="s">
        <v>83</v>
      </c>
      <c r="D550" s="15" t="s">
        <v>468</v>
      </c>
      <c r="E550" s="8" t="s">
        <v>474</v>
      </c>
      <c r="F550" s="1" t="s">
        <v>470</v>
      </c>
      <c r="G550" s="6">
        <v>0.42291666666666666</v>
      </c>
      <c r="H550" s="6">
        <v>0.4909722222222222</v>
      </c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3">
        <f t="shared" si="16"/>
        <v>0</v>
      </c>
      <c r="T550" s="56">
        <f t="shared" si="17"/>
        <v>6.8055555555555536E-2</v>
      </c>
    </row>
    <row r="551" spans="1:20" ht="22.5" customHeight="1" x14ac:dyDescent="0.25">
      <c r="A551" s="36">
        <v>42314</v>
      </c>
      <c r="B551" s="18" t="s">
        <v>605</v>
      </c>
      <c r="C551" s="3" t="s">
        <v>17</v>
      </c>
      <c r="D551" s="15" t="s">
        <v>603</v>
      </c>
      <c r="E551" s="8" t="s">
        <v>604</v>
      </c>
      <c r="F551" s="18" t="s">
        <v>43</v>
      </c>
      <c r="G551" s="6">
        <v>0.37291666666666662</v>
      </c>
      <c r="H551" s="6">
        <v>0.4604166666666667</v>
      </c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3">
        <f t="shared" si="16"/>
        <v>0</v>
      </c>
      <c r="T551" s="56">
        <f t="shared" si="17"/>
        <v>8.7500000000000078E-2</v>
      </c>
    </row>
    <row r="552" spans="1:20" ht="22.5" customHeight="1" x14ac:dyDescent="0.25">
      <c r="A552" s="36">
        <v>42314</v>
      </c>
      <c r="B552" s="18" t="s">
        <v>605</v>
      </c>
      <c r="C552" s="3" t="s">
        <v>19</v>
      </c>
      <c r="D552" s="15" t="s">
        <v>606</v>
      </c>
      <c r="E552" s="8" t="s">
        <v>607</v>
      </c>
      <c r="F552" s="18" t="s">
        <v>43</v>
      </c>
      <c r="G552" s="6">
        <v>0.37361111111111112</v>
      </c>
      <c r="H552" s="6">
        <v>0.4604166666666667</v>
      </c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3">
        <f t="shared" si="16"/>
        <v>0</v>
      </c>
      <c r="T552" s="56">
        <f t="shared" si="17"/>
        <v>8.680555555555558E-2</v>
      </c>
    </row>
    <row r="553" spans="1:20" ht="22.5" customHeight="1" x14ac:dyDescent="0.25">
      <c r="A553" s="36">
        <v>42314</v>
      </c>
      <c r="B553" s="1" t="s">
        <v>605</v>
      </c>
      <c r="C553" s="3" t="s">
        <v>20</v>
      </c>
      <c r="D553" s="15" t="s">
        <v>608</v>
      </c>
      <c r="E553" s="8" t="s">
        <v>178</v>
      </c>
      <c r="F553" s="18" t="s">
        <v>43</v>
      </c>
      <c r="G553" s="6">
        <v>0.37361111111111112</v>
      </c>
      <c r="H553" s="6">
        <v>0.46180555555555558</v>
      </c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3">
        <f t="shared" si="16"/>
        <v>0</v>
      </c>
      <c r="T553" s="56">
        <f t="shared" si="17"/>
        <v>8.8194444444444464E-2</v>
      </c>
    </row>
    <row r="554" spans="1:20" ht="22.5" customHeight="1" x14ac:dyDescent="0.25">
      <c r="A554" s="75">
        <v>42314</v>
      </c>
      <c r="B554" s="1" t="s">
        <v>605</v>
      </c>
      <c r="C554" s="3" t="s">
        <v>21</v>
      </c>
      <c r="D554" s="15" t="s">
        <v>609</v>
      </c>
      <c r="E554" s="8" t="s">
        <v>619</v>
      </c>
      <c r="F554" s="18" t="s">
        <v>43</v>
      </c>
      <c r="G554" s="6">
        <v>0.37361111111111112</v>
      </c>
      <c r="H554" s="6">
        <v>0.46180555555555558</v>
      </c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3">
        <f t="shared" si="16"/>
        <v>0</v>
      </c>
      <c r="T554" s="56">
        <f t="shared" si="17"/>
        <v>8.8194444444444464E-2</v>
      </c>
    </row>
    <row r="555" spans="1:20" ht="22.5" customHeight="1" x14ac:dyDescent="0.25">
      <c r="A555" s="36">
        <v>42314</v>
      </c>
      <c r="B555" s="1" t="s">
        <v>605</v>
      </c>
      <c r="C555" s="3" t="s">
        <v>22</v>
      </c>
      <c r="D555" s="15" t="s">
        <v>321</v>
      </c>
      <c r="E555" s="8" t="s">
        <v>620</v>
      </c>
      <c r="F555" s="18" t="s">
        <v>43</v>
      </c>
      <c r="G555" s="6">
        <v>0.3743055555555555</v>
      </c>
      <c r="H555" s="6">
        <v>0.46249999999999997</v>
      </c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3">
        <f t="shared" si="16"/>
        <v>0</v>
      </c>
      <c r="T555" s="56">
        <f t="shared" si="17"/>
        <v>8.8194444444444464E-2</v>
      </c>
    </row>
    <row r="556" spans="1:20" ht="22.5" customHeight="1" x14ac:dyDescent="0.25">
      <c r="A556" s="36">
        <v>42314</v>
      </c>
      <c r="B556" s="1" t="s">
        <v>605</v>
      </c>
      <c r="C556" s="3" t="s">
        <v>24</v>
      </c>
      <c r="D556" s="15" t="s">
        <v>610</v>
      </c>
      <c r="E556" s="8" t="s">
        <v>621</v>
      </c>
      <c r="F556" s="18" t="s">
        <v>43</v>
      </c>
      <c r="G556" s="6">
        <v>0.3743055555555555</v>
      </c>
      <c r="H556" s="6">
        <v>0.46319444444444446</v>
      </c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3">
        <f t="shared" si="16"/>
        <v>0</v>
      </c>
      <c r="T556" s="56">
        <f t="shared" si="17"/>
        <v>8.8888888888888962E-2</v>
      </c>
    </row>
    <row r="557" spans="1:20" ht="22.5" customHeight="1" x14ac:dyDescent="0.25">
      <c r="A557" s="36">
        <v>42314</v>
      </c>
      <c r="B557" s="1" t="s">
        <v>605</v>
      </c>
      <c r="C557" s="3" t="s">
        <v>28</v>
      </c>
      <c r="D557" s="15" t="s">
        <v>446</v>
      </c>
      <c r="E557" s="8" t="s">
        <v>622</v>
      </c>
      <c r="F557" s="18" t="s">
        <v>43</v>
      </c>
      <c r="G557" s="6">
        <v>0.375</v>
      </c>
      <c r="H557" s="6">
        <v>0.46388888888888885</v>
      </c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3">
        <f t="shared" si="16"/>
        <v>0</v>
      </c>
      <c r="T557" s="56">
        <f t="shared" si="17"/>
        <v>8.8888888888888851E-2</v>
      </c>
    </row>
    <row r="558" spans="1:20" ht="22.5" customHeight="1" x14ac:dyDescent="0.25">
      <c r="A558" s="36">
        <v>42314</v>
      </c>
      <c r="B558" s="1" t="s">
        <v>605</v>
      </c>
      <c r="C558" s="3" t="s">
        <v>27</v>
      </c>
      <c r="D558" s="15" t="s">
        <v>277</v>
      </c>
      <c r="E558" s="8" t="s">
        <v>623</v>
      </c>
      <c r="F558" s="18" t="s">
        <v>43</v>
      </c>
      <c r="G558" s="6">
        <v>0.375</v>
      </c>
      <c r="H558" s="6">
        <v>0.46458333333333335</v>
      </c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3">
        <f t="shared" si="16"/>
        <v>0</v>
      </c>
      <c r="T558" s="56">
        <f t="shared" si="17"/>
        <v>8.9583333333333348E-2</v>
      </c>
    </row>
    <row r="559" spans="1:20" ht="22.5" customHeight="1" x14ac:dyDescent="0.25">
      <c r="A559" s="36">
        <v>42314</v>
      </c>
      <c r="B559" s="1" t="s">
        <v>605</v>
      </c>
      <c r="C559" s="3" t="s">
        <v>26</v>
      </c>
      <c r="D559" s="15" t="s">
        <v>611</v>
      </c>
      <c r="E559" s="8" t="s">
        <v>624</v>
      </c>
      <c r="F559" s="18" t="s">
        <v>43</v>
      </c>
      <c r="G559" s="6">
        <v>0.3756944444444445</v>
      </c>
      <c r="H559" s="6">
        <v>0.46527777777777773</v>
      </c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3">
        <f t="shared" si="16"/>
        <v>0</v>
      </c>
      <c r="T559" s="56">
        <f t="shared" si="17"/>
        <v>8.9583333333333237E-2</v>
      </c>
    </row>
    <row r="560" spans="1:20" ht="22.5" customHeight="1" x14ac:dyDescent="0.25">
      <c r="A560" s="36">
        <v>42314</v>
      </c>
      <c r="B560" s="1" t="s">
        <v>605</v>
      </c>
      <c r="C560" s="3" t="s">
        <v>25</v>
      </c>
      <c r="D560" s="15" t="s">
        <v>408</v>
      </c>
      <c r="E560" s="8" t="s">
        <v>625</v>
      </c>
      <c r="F560" s="18" t="s">
        <v>43</v>
      </c>
      <c r="G560" s="6">
        <v>0.3756944444444445</v>
      </c>
      <c r="H560" s="6">
        <v>0.46597222222222223</v>
      </c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3">
        <f t="shared" si="16"/>
        <v>0</v>
      </c>
      <c r="T560" s="56">
        <f t="shared" si="17"/>
        <v>9.0277777777777735E-2</v>
      </c>
    </row>
    <row r="561" spans="1:20" ht="22.5" customHeight="1" x14ac:dyDescent="0.25">
      <c r="A561" s="36">
        <v>42314</v>
      </c>
      <c r="B561" s="1" t="s">
        <v>605</v>
      </c>
      <c r="C561" s="3" t="s">
        <v>392</v>
      </c>
      <c r="D561" s="15" t="s">
        <v>612</v>
      </c>
      <c r="E561" s="8" t="s">
        <v>425</v>
      </c>
      <c r="F561" s="18" t="s">
        <v>43</v>
      </c>
      <c r="G561" s="6">
        <v>0.37638888888888888</v>
      </c>
      <c r="H561" s="6">
        <v>0.46736111111111112</v>
      </c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3">
        <f t="shared" si="16"/>
        <v>0</v>
      </c>
      <c r="T561" s="56">
        <f t="shared" si="17"/>
        <v>9.0972222222222232E-2</v>
      </c>
    </row>
    <row r="562" spans="1:20" ht="22.5" customHeight="1" x14ac:dyDescent="0.25">
      <c r="A562" s="36">
        <v>42314</v>
      </c>
      <c r="B562" s="1" t="s">
        <v>605</v>
      </c>
      <c r="C562" s="3" t="s">
        <v>64</v>
      </c>
      <c r="D562" s="15" t="s">
        <v>613</v>
      </c>
      <c r="E562" s="8" t="s">
        <v>492</v>
      </c>
      <c r="F562" s="18" t="s">
        <v>43</v>
      </c>
      <c r="G562" s="6">
        <v>0.37847222222222227</v>
      </c>
      <c r="H562" s="6">
        <v>0.46875</v>
      </c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3">
        <f t="shared" si="16"/>
        <v>0</v>
      </c>
      <c r="T562" s="56">
        <f t="shared" si="17"/>
        <v>9.0277777777777735E-2</v>
      </c>
    </row>
    <row r="563" spans="1:20" ht="22.5" customHeight="1" x14ac:dyDescent="0.25">
      <c r="A563" s="36">
        <v>42314</v>
      </c>
      <c r="B563" s="1" t="s">
        <v>605</v>
      </c>
      <c r="C563" s="3" t="s">
        <v>81</v>
      </c>
      <c r="D563" s="15" t="s">
        <v>471</v>
      </c>
      <c r="E563" s="8" t="s">
        <v>427</v>
      </c>
      <c r="F563" s="18" t="s">
        <v>43</v>
      </c>
      <c r="G563" s="6">
        <v>0.37916666666666665</v>
      </c>
      <c r="H563" s="6">
        <v>0.4694444444444445</v>
      </c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3">
        <f t="shared" si="16"/>
        <v>0</v>
      </c>
      <c r="T563" s="56">
        <f t="shared" si="17"/>
        <v>9.0277777777777846E-2</v>
      </c>
    </row>
    <row r="564" spans="1:20" ht="22.5" customHeight="1" x14ac:dyDescent="0.25">
      <c r="A564" s="36">
        <v>42314</v>
      </c>
      <c r="B564" s="1" t="s">
        <v>605</v>
      </c>
      <c r="C564" s="3" t="s">
        <v>82</v>
      </c>
      <c r="D564" s="15" t="s">
        <v>468</v>
      </c>
      <c r="E564" s="8" t="s">
        <v>626</v>
      </c>
      <c r="F564" s="18" t="s">
        <v>43</v>
      </c>
      <c r="G564" s="6">
        <v>0.37916666666666665</v>
      </c>
      <c r="H564" s="6">
        <v>0.47013888888888888</v>
      </c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3">
        <f t="shared" si="16"/>
        <v>0</v>
      </c>
      <c r="T564" s="56">
        <f t="shared" si="17"/>
        <v>9.0972222222222232E-2</v>
      </c>
    </row>
    <row r="565" spans="1:20" ht="22.5" customHeight="1" x14ac:dyDescent="0.25">
      <c r="A565" s="36">
        <v>42314</v>
      </c>
      <c r="B565" s="1" t="s">
        <v>605</v>
      </c>
      <c r="C565" s="3" t="s">
        <v>83</v>
      </c>
      <c r="D565" s="15" t="s">
        <v>468</v>
      </c>
      <c r="E565" s="8" t="s">
        <v>627</v>
      </c>
      <c r="F565" s="18" t="s">
        <v>43</v>
      </c>
      <c r="G565" s="6">
        <v>0.37916666666666665</v>
      </c>
      <c r="H565" s="6">
        <v>0.47013888888888888</v>
      </c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3">
        <f t="shared" si="16"/>
        <v>0</v>
      </c>
      <c r="T565" s="56">
        <f t="shared" si="17"/>
        <v>9.0972222222222232E-2</v>
      </c>
    </row>
    <row r="566" spans="1:20" ht="22.5" customHeight="1" x14ac:dyDescent="0.25">
      <c r="A566" s="36">
        <v>42314</v>
      </c>
      <c r="B566" s="1" t="s">
        <v>605</v>
      </c>
      <c r="C566" s="5" t="s">
        <v>45</v>
      </c>
      <c r="D566" s="15" t="s">
        <v>614</v>
      </c>
      <c r="E566" s="8" t="s">
        <v>628</v>
      </c>
      <c r="F566" s="18" t="s">
        <v>43</v>
      </c>
      <c r="G566" s="6">
        <v>0.3923611111111111</v>
      </c>
      <c r="H566" s="6">
        <v>0.4861111111111111</v>
      </c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3">
        <f t="shared" si="16"/>
        <v>0</v>
      </c>
      <c r="T566" s="56">
        <f t="shared" si="17"/>
        <v>9.375E-2</v>
      </c>
    </row>
    <row r="567" spans="1:20" ht="22.5" customHeight="1" x14ac:dyDescent="0.25">
      <c r="A567" s="36">
        <v>42314</v>
      </c>
      <c r="B567" s="1" t="s">
        <v>605</v>
      </c>
      <c r="C567" s="5" t="s">
        <v>40</v>
      </c>
      <c r="D567" s="15" t="s">
        <v>615</v>
      </c>
      <c r="E567" s="8" t="s">
        <v>629</v>
      </c>
      <c r="F567" s="18" t="s">
        <v>43</v>
      </c>
      <c r="G567" s="6">
        <v>0.39444444444444443</v>
      </c>
      <c r="H567" s="6">
        <v>0.48680555555555555</v>
      </c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3">
        <f t="shared" si="16"/>
        <v>0</v>
      </c>
      <c r="T567" s="56">
        <f t="shared" si="17"/>
        <v>9.2361111111111116E-2</v>
      </c>
    </row>
    <row r="568" spans="1:20" ht="22.5" customHeight="1" x14ac:dyDescent="0.25">
      <c r="A568" s="36">
        <v>42314</v>
      </c>
      <c r="B568" s="68" t="s">
        <v>605</v>
      </c>
      <c r="C568" s="5" t="s">
        <v>41</v>
      </c>
      <c r="D568" s="15" t="s">
        <v>311</v>
      </c>
      <c r="E568" s="8" t="s">
        <v>630</v>
      </c>
      <c r="F568" s="18" t="s">
        <v>43</v>
      </c>
      <c r="G568" s="6">
        <v>0.39583333333333331</v>
      </c>
      <c r="H568" s="6">
        <v>0.48888888888888887</v>
      </c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3">
        <f t="shared" si="16"/>
        <v>0</v>
      </c>
      <c r="T568" s="56">
        <f t="shared" si="17"/>
        <v>9.3055555555555558E-2</v>
      </c>
    </row>
    <row r="569" spans="1:20" ht="22.5" customHeight="1" x14ac:dyDescent="0.25">
      <c r="A569" s="36">
        <v>42314</v>
      </c>
      <c r="B569" s="1" t="s">
        <v>605</v>
      </c>
      <c r="C569" s="3" t="s">
        <v>100</v>
      </c>
      <c r="D569" s="15" t="s">
        <v>310</v>
      </c>
      <c r="E569" s="8" t="s">
        <v>631</v>
      </c>
      <c r="F569" s="18" t="s">
        <v>43</v>
      </c>
      <c r="G569" s="6">
        <v>0.39583333333333331</v>
      </c>
      <c r="H569" s="6">
        <v>0.48958333333333331</v>
      </c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3">
        <f t="shared" si="16"/>
        <v>0</v>
      </c>
      <c r="T569" s="56">
        <f t="shared" si="17"/>
        <v>9.375E-2</v>
      </c>
    </row>
    <row r="570" spans="1:20" ht="22.5" customHeight="1" x14ac:dyDescent="0.25">
      <c r="A570" s="36">
        <v>42314</v>
      </c>
      <c r="B570" s="1" t="s">
        <v>605</v>
      </c>
      <c r="C570" s="3" t="s">
        <v>101</v>
      </c>
      <c r="D570" s="15" t="s">
        <v>163</v>
      </c>
      <c r="E570" s="8" t="s">
        <v>632</v>
      </c>
      <c r="F570" s="18" t="s">
        <v>43</v>
      </c>
      <c r="G570" s="6">
        <v>0.39652777777777781</v>
      </c>
      <c r="H570" s="6">
        <v>0.4909722222222222</v>
      </c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3">
        <f t="shared" si="16"/>
        <v>0</v>
      </c>
      <c r="T570" s="56">
        <f t="shared" si="17"/>
        <v>9.4444444444444386E-2</v>
      </c>
    </row>
    <row r="571" spans="1:20" ht="22.5" customHeight="1" x14ac:dyDescent="0.25">
      <c r="A571" s="36">
        <v>42314</v>
      </c>
      <c r="B571" s="1" t="s">
        <v>605</v>
      </c>
      <c r="C571" s="3" t="s">
        <v>102</v>
      </c>
      <c r="D571" s="15" t="s">
        <v>616</v>
      </c>
      <c r="E571" s="8" t="s">
        <v>633</v>
      </c>
      <c r="F571" s="18" t="s">
        <v>43</v>
      </c>
      <c r="G571" s="6">
        <v>0.40208333333333335</v>
      </c>
      <c r="H571" s="6">
        <v>0.4826388888888889</v>
      </c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3">
        <f t="shared" si="16"/>
        <v>0</v>
      </c>
      <c r="T571" s="56">
        <f t="shared" si="17"/>
        <v>8.0555555555555547E-2</v>
      </c>
    </row>
    <row r="572" spans="1:20" ht="22.5" customHeight="1" x14ac:dyDescent="0.25">
      <c r="A572" s="36">
        <v>42314</v>
      </c>
      <c r="B572" s="1" t="s">
        <v>605</v>
      </c>
      <c r="C572" s="3" t="s">
        <v>103</v>
      </c>
      <c r="D572" s="15" t="s">
        <v>365</v>
      </c>
      <c r="E572" s="8" t="s">
        <v>182</v>
      </c>
      <c r="F572" s="18" t="s">
        <v>43</v>
      </c>
      <c r="G572" s="6">
        <v>0.40277777777777773</v>
      </c>
      <c r="H572" s="6">
        <v>0.48333333333333334</v>
      </c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3">
        <f t="shared" si="16"/>
        <v>0</v>
      </c>
      <c r="T572" s="56">
        <f t="shared" si="17"/>
        <v>8.0555555555555602E-2</v>
      </c>
    </row>
    <row r="573" spans="1:20" ht="22.5" customHeight="1" x14ac:dyDescent="0.25">
      <c r="A573" s="36">
        <v>42314</v>
      </c>
      <c r="B573" s="1" t="s">
        <v>605</v>
      </c>
      <c r="C573" s="3" t="s">
        <v>128</v>
      </c>
      <c r="D573" s="15" t="s">
        <v>617</v>
      </c>
      <c r="E573" s="8" t="s">
        <v>634</v>
      </c>
      <c r="F573" s="18" t="s">
        <v>43</v>
      </c>
      <c r="G573" s="6">
        <v>0.40347222222222223</v>
      </c>
      <c r="H573" s="6">
        <v>0.48402777777777778</v>
      </c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3">
        <f t="shared" si="16"/>
        <v>0</v>
      </c>
      <c r="T573" s="56">
        <f t="shared" si="17"/>
        <v>8.0555555555555547E-2</v>
      </c>
    </row>
    <row r="574" spans="1:20" ht="22.5" customHeight="1" x14ac:dyDescent="0.25">
      <c r="A574" s="36">
        <v>42314</v>
      </c>
      <c r="B574" s="1" t="s">
        <v>605</v>
      </c>
      <c r="C574" s="3" t="s">
        <v>129</v>
      </c>
      <c r="D574" s="15" t="s">
        <v>618</v>
      </c>
      <c r="E574" s="8" t="s">
        <v>635</v>
      </c>
      <c r="F574" s="18" t="s">
        <v>43</v>
      </c>
      <c r="G574" s="6">
        <v>0.40416666666666662</v>
      </c>
      <c r="H574" s="6">
        <v>0.48472222222222222</v>
      </c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3">
        <f t="shared" si="16"/>
        <v>0</v>
      </c>
      <c r="T574" s="56">
        <f t="shared" si="17"/>
        <v>8.0555555555555602E-2</v>
      </c>
    </row>
    <row r="575" spans="1:20" ht="22.5" customHeight="1" thickBot="1" x14ac:dyDescent="0.3">
      <c r="A575" s="37">
        <v>42314</v>
      </c>
      <c r="B575" s="39" t="s">
        <v>605</v>
      </c>
      <c r="C575" s="76" t="s">
        <v>132</v>
      </c>
      <c r="D575" s="77" t="s">
        <v>367</v>
      </c>
      <c r="E575" s="78" t="s">
        <v>636</v>
      </c>
      <c r="F575" s="38" t="s">
        <v>43</v>
      </c>
      <c r="G575" s="40">
        <v>0.4055555555555555</v>
      </c>
      <c r="H575" s="40">
        <v>0.48472222222222222</v>
      </c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6">
        <f t="shared" si="16"/>
        <v>0</v>
      </c>
      <c r="T575" s="80">
        <f t="shared" si="17"/>
        <v>7.9166666666666718E-2</v>
      </c>
    </row>
  </sheetData>
  <sortState ref="A2:T670">
    <sortCondition ref="A2:A670"/>
    <sortCondition ref="C2:C670"/>
  </sortState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workbookViewId="0">
      <selection activeCell="A13" sqref="A13"/>
    </sheetView>
  </sheetViews>
  <sheetFormatPr defaultRowHeight="15" x14ac:dyDescent="0.25"/>
  <cols>
    <col min="1" max="1" width="10.7109375" bestFit="1" customWidth="1"/>
    <col min="3" max="3" width="15.140625" bestFit="1" customWidth="1"/>
    <col min="7" max="8" width="9.140625" style="7"/>
    <col min="9" max="18" width="5.85546875" customWidth="1"/>
    <col min="20" max="20" width="7.140625" style="28" bestFit="1" customWidth="1"/>
    <col min="21" max="21" width="7.5703125" bestFit="1" customWidth="1"/>
    <col min="22" max="22" width="10.42578125" bestFit="1" customWidth="1"/>
  </cols>
  <sheetData>
    <row r="1" spans="1:22" s="41" customFormat="1" ht="15.75" thickBot="1" x14ac:dyDescent="0.3">
      <c r="A1" s="31" t="s">
        <v>258</v>
      </c>
      <c r="B1" s="32" t="s">
        <v>259</v>
      </c>
      <c r="C1" s="33" t="s">
        <v>252</v>
      </c>
      <c r="D1" s="33" t="s">
        <v>1</v>
      </c>
      <c r="E1" s="33" t="s">
        <v>2</v>
      </c>
      <c r="F1" s="33" t="s">
        <v>4</v>
      </c>
      <c r="G1" s="34" t="s">
        <v>253</v>
      </c>
      <c r="H1" s="34" t="s">
        <v>254</v>
      </c>
      <c r="I1" s="35" t="s">
        <v>3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11</v>
      </c>
      <c r="Q1" s="35" t="s">
        <v>12</v>
      </c>
      <c r="R1" s="35" t="s">
        <v>13</v>
      </c>
      <c r="S1" s="49" t="s">
        <v>257</v>
      </c>
      <c r="T1" s="52" t="s">
        <v>434</v>
      </c>
      <c r="U1" s="53" t="s">
        <v>435</v>
      </c>
      <c r="V1" s="54" t="s">
        <v>443</v>
      </c>
    </row>
    <row r="2" spans="1:22" x14ac:dyDescent="0.25">
      <c r="A2" s="36">
        <v>42311</v>
      </c>
      <c r="B2" s="1" t="s">
        <v>433</v>
      </c>
      <c r="C2" s="1" t="s">
        <v>255</v>
      </c>
      <c r="D2" s="1">
        <v>44.203780000000002</v>
      </c>
      <c r="E2" s="1">
        <v>-88.424509999999998</v>
      </c>
      <c r="F2" s="1" t="s">
        <v>256</v>
      </c>
      <c r="G2" s="6">
        <v>0.41180555555555554</v>
      </c>
      <c r="H2" s="6">
        <v>0.43958333333333338</v>
      </c>
      <c r="I2" s="1"/>
      <c r="J2" s="1"/>
      <c r="K2" s="1"/>
      <c r="L2" s="1"/>
      <c r="M2" s="1"/>
      <c r="N2" s="1"/>
      <c r="O2" s="1"/>
      <c r="P2" s="1"/>
      <c r="Q2" s="1"/>
      <c r="R2" s="1"/>
      <c r="S2" s="50">
        <v>0</v>
      </c>
      <c r="T2" s="55">
        <f>H2-G2</f>
        <v>2.7777777777777846E-2</v>
      </c>
      <c r="U2" s="1">
        <v>2</v>
      </c>
      <c r="V2" s="56">
        <f>T2*U2</f>
        <v>5.5555555555555691E-2</v>
      </c>
    </row>
    <row r="3" spans="1:22" x14ac:dyDescent="0.25">
      <c r="A3" s="36">
        <v>42311</v>
      </c>
      <c r="B3" s="1" t="s">
        <v>433</v>
      </c>
      <c r="C3" s="1" t="s">
        <v>255</v>
      </c>
      <c r="D3" s="1">
        <v>44.203560000000003</v>
      </c>
      <c r="E3" s="1">
        <v>-88.426349999999999</v>
      </c>
      <c r="F3" s="1" t="s">
        <v>256</v>
      </c>
      <c r="G3" s="6">
        <v>0.44097222222222227</v>
      </c>
      <c r="H3" s="6">
        <v>0.46180555555555558</v>
      </c>
      <c r="I3" s="1"/>
      <c r="J3" s="1"/>
      <c r="K3" s="1"/>
      <c r="L3" s="1"/>
      <c r="M3" s="1"/>
      <c r="N3" s="1"/>
      <c r="O3" s="1"/>
      <c r="P3" s="1"/>
      <c r="Q3" s="1"/>
      <c r="R3" s="1"/>
      <c r="S3" s="50">
        <v>0</v>
      </c>
      <c r="T3" s="55">
        <f t="shared" ref="T3:T11" si="0">H3-G3</f>
        <v>2.0833333333333315E-2</v>
      </c>
      <c r="U3" s="1">
        <v>2</v>
      </c>
      <c r="V3" s="56">
        <f t="shared" ref="V3:V11" si="1">T3*U3</f>
        <v>4.166666666666663E-2</v>
      </c>
    </row>
    <row r="4" spans="1:22" x14ac:dyDescent="0.25">
      <c r="A4" s="36">
        <v>42311</v>
      </c>
      <c r="B4" s="1" t="s">
        <v>433</v>
      </c>
      <c r="C4" s="1" t="s">
        <v>255</v>
      </c>
      <c r="D4" s="1">
        <v>44.203308999999997</v>
      </c>
      <c r="E4" s="1">
        <v>-88.428790000000006</v>
      </c>
      <c r="F4" s="1" t="s">
        <v>256</v>
      </c>
      <c r="G4" s="6">
        <v>0.46527777777777773</v>
      </c>
      <c r="H4" s="6">
        <v>0.48958333333333331</v>
      </c>
      <c r="I4" s="1"/>
      <c r="J4" s="1"/>
      <c r="K4" s="1"/>
      <c r="L4" s="1"/>
      <c r="M4" s="1"/>
      <c r="N4" s="1"/>
      <c r="O4" s="1"/>
      <c r="P4" s="1"/>
      <c r="Q4" s="1"/>
      <c r="R4" s="1"/>
      <c r="S4" s="50">
        <v>0</v>
      </c>
      <c r="T4" s="55">
        <f t="shared" si="0"/>
        <v>2.430555555555558E-2</v>
      </c>
      <c r="U4" s="1">
        <v>2</v>
      </c>
      <c r="V4" s="56">
        <f t="shared" si="1"/>
        <v>4.861111111111116E-2</v>
      </c>
    </row>
    <row r="5" spans="1:22" x14ac:dyDescent="0.25">
      <c r="A5" s="36">
        <v>42311</v>
      </c>
      <c r="B5" s="1" t="s">
        <v>436</v>
      </c>
      <c r="C5" s="1" t="s">
        <v>264</v>
      </c>
      <c r="D5" s="1">
        <v>44.199759999999998</v>
      </c>
      <c r="E5" s="1">
        <v>-88.442059999999998</v>
      </c>
      <c r="F5" s="1" t="s">
        <v>256</v>
      </c>
      <c r="G5" s="6">
        <v>0.39583333333333331</v>
      </c>
      <c r="H5" s="6">
        <v>0.50694444444444442</v>
      </c>
      <c r="I5" s="1"/>
      <c r="J5" s="1"/>
      <c r="K5" s="1"/>
      <c r="L5" s="1"/>
      <c r="M5" s="1"/>
      <c r="N5" s="1"/>
      <c r="O5" s="1"/>
      <c r="P5" s="1"/>
      <c r="Q5" s="1"/>
      <c r="R5" s="1"/>
      <c r="S5" s="50">
        <v>0</v>
      </c>
      <c r="T5" s="55">
        <f t="shared" si="0"/>
        <v>0.1111111111111111</v>
      </c>
      <c r="U5" s="1">
        <v>1</v>
      </c>
      <c r="V5" s="56">
        <f t="shared" si="1"/>
        <v>0.1111111111111111</v>
      </c>
    </row>
    <row r="6" spans="1:22" x14ac:dyDescent="0.25">
      <c r="A6" s="36">
        <v>42311</v>
      </c>
      <c r="B6" s="1" t="s">
        <v>437</v>
      </c>
      <c r="C6" s="1" t="s">
        <v>264</v>
      </c>
      <c r="D6" s="1">
        <v>44.199260000000002</v>
      </c>
      <c r="E6" s="1">
        <v>-88.440749999999994</v>
      </c>
      <c r="F6" s="1" t="s">
        <v>256</v>
      </c>
      <c r="G6" s="6">
        <v>0.39583333333333331</v>
      </c>
      <c r="H6" s="6">
        <v>0.50694444444444442</v>
      </c>
      <c r="I6" s="1"/>
      <c r="J6" s="1"/>
      <c r="K6" s="1"/>
      <c r="L6" s="1"/>
      <c r="M6" s="1"/>
      <c r="N6" s="1"/>
      <c r="O6" s="1"/>
      <c r="P6" s="1"/>
      <c r="Q6" s="1"/>
      <c r="R6" s="1"/>
      <c r="S6" s="50">
        <v>0</v>
      </c>
      <c r="T6" s="55">
        <f t="shared" si="0"/>
        <v>0.1111111111111111</v>
      </c>
      <c r="U6" s="1">
        <v>1</v>
      </c>
      <c r="V6" s="56">
        <f t="shared" si="1"/>
        <v>0.1111111111111111</v>
      </c>
    </row>
    <row r="7" spans="1:22" x14ac:dyDescent="0.25">
      <c r="A7" s="36">
        <v>42311</v>
      </c>
      <c r="B7" s="1" t="s">
        <v>261</v>
      </c>
      <c r="C7" s="1" t="s">
        <v>262</v>
      </c>
      <c r="D7" s="1">
        <v>44.200279999999999</v>
      </c>
      <c r="E7" s="1">
        <v>-88.445179999999993</v>
      </c>
      <c r="F7" s="1" t="s">
        <v>256</v>
      </c>
      <c r="G7" s="6">
        <v>0.41666666666666669</v>
      </c>
      <c r="H7" s="6">
        <v>0.47916666666666669</v>
      </c>
      <c r="I7" s="1"/>
      <c r="J7" s="1"/>
      <c r="K7" s="1"/>
      <c r="L7" s="1"/>
      <c r="M7" s="1"/>
      <c r="N7" s="1"/>
      <c r="O7" s="1"/>
      <c r="P7" s="1"/>
      <c r="Q7" s="1"/>
      <c r="R7" s="1"/>
      <c r="S7" s="50">
        <v>0</v>
      </c>
      <c r="T7" s="55">
        <f t="shared" si="0"/>
        <v>6.25E-2</v>
      </c>
      <c r="U7" s="1">
        <v>2</v>
      </c>
      <c r="V7" s="56">
        <f t="shared" si="1"/>
        <v>0.125</v>
      </c>
    </row>
    <row r="8" spans="1:22" x14ac:dyDescent="0.25">
      <c r="A8" s="36">
        <v>42311</v>
      </c>
      <c r="B8" s="1" t="s">
        <v>261</v>
      </c>
      <c r="C8" s="1" t="s">
        <v>263</v>
      </c>
      <c r="D8" s="1">
        <v>44.199289999999998</v>
      </c>
      <c r="E8" s="1">
        <v>-88.451059999999998</v>
      </c>
      <c r="F8" s="1" t="s">
        <v>256</v>
      </c>
      <c r="G8" s="6">
        <v>0.5</v>
      </c>
      <c r="H8" s="6">
        <v>0.53125</v>
      </c>
      <c r="I8" s="1"/>
      <c r="J8" s="1"/>
      <c r="K8" s="1"/>
      <c r="L8" s="1"/>
      <c r="M8" s="1"/>
      <c r="N8" s="1"/>
      <c r="O8" s="1"/>
      <c r="P8" s="1"/>
      <c r="Q8" s="1"/>
      <c r="R8" s="1"/>
      <c r="S8" s="50">
        <v>0</v>
      </c>
      <c r="T8" s="55">
        <f t="shared" si="0"/>
        <v>3.125E-2</v>
      </c>
      <c r="U8" s="1">
        <v>2</v>
      </c>
      <c r="V8" s="56">
        <f t="shared" si="1"/>
        <v>6.25E-2</v>
      </c>
    </row>
    <row r="9" spans="1:22" s="11" customFormat="1" x14ac:dyDescent="0.25">
      <c r="A9" s="36">
        <v>42311</v>
      </c>
      <c r="B9" s="18" t="s">
        <v>438</v>
      </c>
      <c r="C9" s="18" t="s">
        <v>439</v>
      </c>
      <c r="D9" s="1">
        <v>44.198833</v>
      </c>
      <c r="E9" s="1">
        <v>-88.454611</v>
      </c>
      <c r="F9" s="1" t="s">
        <v>256</v>
      </c>
      <c r="G9" s="6">
        <v>0.42708333333333331</v>
      </c>
      <c r="H9" s="6">
        <v>0.47916666666666669</v>
      </c>
      <c r="I9" s="1"/>
      <c r="J9" s="1"/>
      <c r="K9" s="1">
        <v>1</v>
      </c>
      <c r="L9" s="1"/>
      <c r="M9" s="1"/>
      <c r="N9" s="1"/>
      <c r="O9" s="1"/>
      <c r="P9" s="1"/>
      <c r="Q9" s="1"/>
      <c r="R9" s="1"/>
      <c r="S9" s="50">
        <v>1</v>
      </c>
      <c r="T9" s="55">
        <f t="shared" si="0"/>
        <v>5.208333333333337E-2</v>
      </c>
      <c r="U9" s="1">
        <v>2</v>
      </c>
      <c r="V9" s="56">
        <f t="shared" si="1"/>
        <v>0.10416666666666674</v>
      </c>
    </row>
    <row r="10" spans="1:22" s="11" customFormat="1" x14ac:dyDescent="0.25">
      <c r="A10" s="36">
        <v>42311</v>
      </c>
      <c r="B10" s="18" t="s">
        <v>438</v>
      </c>
      <c r="C10" s="18" t="s">
        <v>440</v>
      </c>
      <c r="D10" s="1">
        <v>44.202139000000003</v>
      </c>
      <c r="E10" s="1">
        <v>-88.460694000000004</v>
      </c>
      <c r="F10" s="1" t="s">
        <v>256</v>
      </c>
      <c r="G10" s="6">
        <v>0.4861111111111111</v>
      </c>
      <c r="H10" s="6">
        <v>0.51041666666666663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50">
        <v>0</v>
      </c>
      <c r="T10" s="55">
        <f t="shared" si="0"/>
        <v>2.4305555555555525E-2</v>
      </c>
      <c r="U10" s="18">
        <v>2</v>
      </c>
      <c r="V10" s="56">
        <f t="shared" si="1"/>
        <v>4.8611111111111049E-2</v>
      </c>
    </row>
    <row r="11" spans="1:22" s="11" customFormat="1" ht="15.75" thickBot="1" x14ac:dyDescent="0.3">
      <c r="A11" s="37">
        <v>42282</v>
      </c>
      <c r="B11" s="38" t="s">
        <v>52</v>
      </c>
      <c r="C11" s="38" t="s">
        <v>255</v>
      </c>
      <c r="D11" s="38">
        <v>44.203809999999997</v>
      </c>
      <c r="E11" s="38">
        <v>-88.424530000000004</v>
      </c>
      <c r="F11" s="38" t="s">
        <v>508</v>
      </c>
      <c r="G11" s="40">
        <v>0.47916666666666669</v>
      </c>
      <c r="H11" s="40">
        <v>0.5</v>
      </c>
      <c r="I11" s="39"/>
      <c r="J11" s="39"/>
      <c r="K11" s="39"/>
      <c r="L11" s="39"/>
      <c r="M11" s="39"/>
      <c r="N11" s="39"/>
      <c r="O11" s="39"/>
      <c r="P11" s="39"/>
      <c r="Q11" s="39"/>
      <c r="R11" s="39">
        <v>1</v>
      </c>
      <c r="S11" s="51">
        <v>1</v>
      </c>
      <c r="T11" s="57">
        <f t="shared" si="0"/>
        <v>2.0833333333333315E-2</v>
      </c>
      <c r="U11" s="39">
        <v>2</v>
      </c>
      <c r="V11" s="56">
        <f t="shared" si="1"/>
        <v>4.166666666666663E-2</v>
      </c>
    </row>
    <row r="12" spans="1:22" s="11" customFormat="1" ht="15.75" thickBot="1" x14ac:dyDescent="0.3">
      <c r="G12" s="12"/>
      <c r="H12" s="12"/>
      <c r="T12" s="29"/>
    </row>
    <row r="13" spans="1:22" s="11" customFormat="1" ht="15.75" thickBot="1" x14ac:dyDescent="0.3">
      <c r="G13" s="12"/>
      <c r="H13" s="12"/>
      <c r="S13" s="29" t="s">
        <v>441</v>
      </c>
      <c r="V13" s="30">
        <f>SUM(V2:V11)</f>
        <v>0.75000000000000011</v>
      </c>
    </row>
    <row r="14" spans="1:22" s="11" customFormat="1" x14ac:dyDescent="0.25">
      <c r="G14" s="12"/>
      <c r="H14" s="12"/>
      <c r="T14" s="29"/>
    </row>
    <row r="15" spans="1:22" s="11" customFormat="1" x14ac:dyDescent="0.25">
      <c r="G15" s="12"/>
      <c r="H15" s="12"/>
      <c r="T15" s="29"/>
    </row>
    <row r="16" spans="1:22" s="11" customFormat="1" x14ac:dyDescent="0.25">
      <c r="G16" s="12"/>
      <c r="H16" s="12"/>
      <c r="T16" s="29"/>
    </row>
    <row r="17" spans="7:20" s="11" customFormat="1" x14ac:dyDescent="0.25">
      <c r="G17" s="12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9"/>
    </row>
    <row r="18" spans="7:20" s="11" customFormat="1" x14ac:dyDescent="0.25">
      <c r="G18" s="12"/>
      <c r="H18" s="12"/>
      <c r="T18" s="29"/>
    </row>
    <row r="19" spans="7:20" s="11" customFormat="1" x14ac:dyDescent="0.25">
      <c r="G19" s="12"/>
      <c r="H19" s="12"/>
      <c r="T19" s="29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Traps</vt:lpstr>
      <vt:lpstr>Angling</vt:lpstr>
      <vt:lpstr>Sheet3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Nault, Michelle E</dc:creator>
  <cp:lastModifiedBy>Nault, Michelle E</cp:lastModifiedBy>
  <cp:lastPrinted>2015-10-20T16:50:55Z</cp:lastPrinted>
  <dcterms:created xsi:type="dcterms:W3CDTF">2015-10-20T16:39:09Z</dcterms:created>
  <dcterms:modified xsi:type="dcterms:W3CDTF">2015-11-10T17:29:45Z</dcterms:modified>
</cp:coreProperties>
</file>