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 activeTab="2"/>
  </bookViews>
  <sheets>
    <sheet name="FLOW. SED. LAB RESULTS" sheetId="1" r:id="rId1"/>
    <sheet name="FLOW. SED. BULK DENS." sheetId="2" r:id="rId2"/>
    <sheet name="FLOW. SED. FIELD NOTES" sheetId="3" r:id="rId3"/>
  </sheets>
  <calcPr calcId="145621"/>
</workbook>
</file>

<file path=xl/calcChain.xml><?xml version="1.0" encoding="utf-8"?>
<calcChain xmlns="http://schemas.openxmlformats.org/spreadsheetml/2006/main">
  <c r="H13" i="2" l="1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</calcChain>
</file>

<file path=xl/sharedStrings.xml><?xml version="1.0" encoding="utf-8"?>
<sst xmlns="http://schemas.openxmlformats.org/spreadsheetml/2006/main" count="100" uniqueCount="83">
  <si>
    <t>CREX FLOWAGE SEDIMENT LAB RESULTS</t>
  </si>
  <si>
    <t>FIELD NO.</t>
  </si>
  <si>
    <t>%</t>
  </si>
  <si>
    <t>SOLIDS</t>
  </si>
  <si>
    <t>VOLATILE</t>
  </si>
  <si>
    <t>SAND</t>
  </si>
  <si>
    <t>SILT</t>
  </si>
  <si>
    <t>CLAY</t>
  </si>
  <si>
    <t>PHOSPHORUS</t>
  </si>
  <si>
    <t>MG/KG</t>
  </si>
  <si>
    <t>IRON</t>
  </si>
  <si>
    <t>BULK</t>
  </si>
  <si>
    <t>DENSITY</t>
  </si>
  <si>
    <t>DRY WT/VOL</t>
  </si>
  <si>
    <r>
      <t>MG/CM</t>
    </r>
    <r>
      <rPr>
        <u/>
        <vertAlign val="superscript"/>
        <sz val="11"/>
        <color theme="1"/>
        <rFont val="Calibri"/>
        <family val="2"/>
        <scheme val="minor"/>
      </rPr>
      <t>3</t>
    </r>
  </si>
  <si>
    <t>UN-1</t>
  </si>
  <si>
    <t>FLOWAGE DESCRIPTION</t>
  </si>
  <si>
    <t>UPPER NORTH FORK</t>
  </si>
  <si>
    <t>NF-2</t>
  </si>
  <si>
    <t>NORTH FORK</t>
  </si>
  <si>
    <t>SR-3</t>
  </si>
  <si>
    <t>SOUTH REFUGE</t>
  </si>
  <si>
    <t>RI-4</t>
  </si>
  <si>
    <t>RICE'S LAKE</t>
  </si>
  <si>
    <t>LL-5</t>
  </si>
  <si>
    <t>LOWER L</t>
  </si>
  <si>
    <t>HA-6</t>
  </si>
  <si>
    <t>HAY CREEK</t>
  </si>
  <si>
    <t>P3-7</t>
  </si>
  <si>
    <t>PHANTOM NEAR 3-TUBE OUTLET</t>
  </si>
  <si>
    <t>P1-8</t>
  </si>
  <si>
    <t>PHANTOM NEAR 1-TUBE OUTLET</t>
  </si>
  <si>
    <t xml:space="preserve">IRON </t>
  </si>
  <si>
    <r>
      <t>MG/CM</t>
    </r>
    <r>
      <rPr>
        <u/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</si>
  <si>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 xml:space="preserve">  </t>
  </si>
  <si>
    <t>Samples collected 09/23/2014</t>
  </si>
  <si>
    <t>CREX FLOWAGE SEDIMENT SAMPLE SITE NOTES</t>
  </si>
  <si>
    <t>All samples collected with an Eckmann dredge from top 0.5 ft of sediment.</t>
  </si>
  <si>
    <t>Sediment thickness measured with fiberglass rods, except site UN-1 where an aluminum pole was used.</t>
  </si>
  <si>
    <t>SWIMS</t>
  </si>
  <si>
    <t>Water</t>
  </si>
  <si>
    <t>Sediment</t>
  </si>
  <si>
    <t>Field I.D.</t>
  </si>
  <si>
    <t>Flowage Name</t>
  </si>
  <si>
    <t>Station I.D.</t>
  </si>
  <si>
    <t>Latitude</t>
  </si>
  <si>
    <t>Longitude</t>
  </si>
  <si>
    <t>Depth (ft)</t>
  </si>
  <si>
    <t>Thickness (ft)</t>
  </si>
  <si>
    <t>Comments</t>
  </si>
  <si>
    <t>Upper North Fork</t>
  </si>
  <si>
    <t>Medium-dark brown mix of fibric organic and silty/organic</t>
  </si>
  <si>
    <t>North Fork</t>
  </si>
  <si>
    <t>&gt; 5.0</t>
  </si>
  <si>
    <t>Very dark brown to black silty/organic; sediment rod stopped by what felt like a compacted peaty layer</t>
  </si>
  <si>
    <t>South Refuge</t>
  </si>
  <si>
    <t xml:space="preserve">Dark brown silty/organic with partially decomposed fibric organic </t>
  </si>
  <si>
    <t>Rices Lake</t>
  </si>
  <si>
    <t>Very dark brown silty/organic</t>
  </si>
  <si>
    <t>Lower L Dike</t>
  </si>
  <si>
    <t>Very dark brown silty/organic; some oxidized iron visible in sample at sediment surface</t>
  </si>
  <si>
    <t>Hay Creek</t>
  </si>
  <si>
    <t>Very dark brown to black silty/organic; some oxidized iron visible in sample at sediment surface</t>
  </si>
  <si>
    <t>Phantom near 3 tube outlet</t>
  </si>
  <si>
    <t>Phantom near east 1 tube outlet</t>
  </si>
  <si>
    <t>CREX FLOWAGE SEDIMENT BULK DENSITY</t>
  </si>
  <si>
    <t>Sample</t>
  </si>
  <si>
    <t xml:space="preserve">Bulk Density </t>
  </si>
  <si>
    <t>% solids</t>
  </si>
  <si>
    <t>Sample #</t>
  </si>
  <si>
    <t>Location</t>
  </si>
  <si>
    <t>wet wt (g)</t>
  </si>
  <si>
    <t>dry wt (g)</t>
  </si>
  <si>
    <r>
      <t>vol (cm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</si>
  <si>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dry wt/vol (mg/cm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</si>
  <si>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Upper N Fk Fl.</t>
  </si>
  <si>
    <t>North Fk Fl.</t>
  </si>
  <si>
    <t>South Refuge Fl.</t>
  </si>
  <si>
    <t>Lower L Dike Fl.</t>
  </si>
  <si>
    <t>Hay Ck Fl.</t>
  </si>
  <si>
    <t>Phantom Fl. 3-t</t>
  </si>
  <si>
    <t>Phantom Fl. 1-t</t>
  </si>
  <si>
    <t>(dry wt/wet wt X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</si>
</sst>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0" borderId="0" xfId="0" applyFont="1"/>
    <xf numFmtId="1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ont="1"/>
    <xf numFmtId="164" fontId="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workbookViewId="0">
      <selection activeCell="B35" sqref="B35"/>
    </sheetView>
  </sheetViews>
  <sheetFormatPr defaultRowHeight="15" x14ac:dyDescent="0.25"/>
  <cols>
    <col min="2" max="2" width="28.85546875" customWidth="1"/>
    <col min="8" max="8" width="13.28515625" customWidth="1"/>
    <col min="10" max="10" width="12.140625" customWidth="1"/>
    <col min="11" max="11" width="9.42578125" customWidth="1"/>
  </cols>
  <sheetData>
    <row r="1" spans="1:13" ht="15.75" x14ac:dyDescent="0.25">
      <c r="A1" s="1" t="s">
        <v>0</v>
      </c>
    </row>
    <row r="2" spans="1:13" ht="15.75" x14ac:dyDescent="0.25">
      <c r="A2" s="7" t="s">
        <v>35</v>
      </c>
      <c r="B2" s="7"/>
      <c r="C2" s="7"/>
      <c r="D2" s="3"/>
      <c r="E2" s="3"/>
      <c r="F2" s="3"/>
      <c r="G2" s="3"/>
      <c r="H2" s="3"/>
      <c r="I2" s="3"/>
    </row>
    <row r="3" spans="1:13" ht="15.75" x14ac:dyDescent="0.25">
      <c r="A3" s="2"/>
      <c r="B3" s="3"/>
      <c r="C3" s="3"/>
      <c r="D3" s="3"/>
      <c r="E3" s="3"/>
      <c r="F3" s="3"/>
      <c r="G3" s="3"/>
      <c r="H3" s="3"/>
      <c r="I3" s="3"/>
      <c r="J3" s="3" t="s">
        <v>11</v>
      </c>
    </row>
    <row r="4" spans="1:13" ht="15.75" x14ac:dyDescent="0.25">
      <c r="A4" s="2"/>
      <c r="B4" s="3"/>
      <c r="C4" s="3"/>
      <c r="D4" s="3" t="s">
        <v>2</v>
      </c>
      <c r="E4" s="3"/>
      <c r="F4" s="3"/>
      <c r="G4" s="3"/>
      <c r="H4" s="3"/>
      <c r="I4" s="3"/>
      <c r="J4" s="3" t="s">
        <v>12</v>
      </c>
    </row>
    <row r="5" spans="1:13" x14ac:dyDescent="0.25">
      <c r="A5" s="3"/>
      <c r="B5" s="3"/>
      <c r="C5" s="3" t="s">
        <v>2</v>
      </c>
      <c r="D5" s="3" t="s">
        <v>4</v>
      </c>
      <c r="E5" s="3" t="s">
        <v>2</v>
      </c>
      <c r="F5" s="3" t="s">
        <v>2</v>
      </c>
      <c r="G5" s="3" t="s">
        <v>2</v>
      </c>
      <c r="H5" s="3" t="s">
        <v>8</v>
      </c>
      <c r="I5" s="3" t="s">
        <v>10</v>
      </c>
      <c r="J5" s="3" t="s">
        <v>13</v>
      </c>
      <c r="K5" s="3" t="s">
        <v>32</v>
      </c>
    </row>
    <row r="6" spans="1:13" ht="17.25" x14ac:dyDescent="0.25">
      <c r="A6" s="4" t="s">
        <v>1</v>
      </c>
      <c r="B6" s="4" t="s">
        <v>16</v>
      </c>
      <c r="C6" s="4" t="s">
        <v>3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9</v>
      </c>
      <c r="I6" s="4" t="s">
        <v>9</v>
      </c>
      <c r="J6" s="4" t="s">
        <v>14</v>
      </c>
      <c r="K6" s="4" t="s">
        <v>33</v>
      </c>
    </row>
    <row r="7" spans="1:13" x14ac:dyDescent="0.25">
      <c r="A7" t="s">
        <v>15</v>
      </c>
      <c r="B7" t="s">
        <v>17</v>
      </c>
      <c r="C7">
        <v>6.04</v>
      </c>
      <c r="D7">
        <v>78</v>
      </c>
      <c r="E7">
        <v>68</v>
      </c>
      <c r="F7">
        <v>17</v>
      </c>
      <c r="G7">
        <v>15</v>
      </c>
      <c r="H7">
        <v>1470</v>
      </c>
      <c r="I7">
        <v>8840</v>
      </c>
      <c r="J7" s="6">
        <v>61.887462686567169</v>
      </c>
      <c r="K7" s="5">
        <v>0.54708517014925384</v>
      </c>
    </row>
    <row r="8" spans="1:13" x14ac:dyDescent="0.25">
      <c r="A8" t="s">
        <v>18</v>
      </c>
      <c r="B8" t="s">
        <v>19</v>
      </c>
      <c r="C8">
        <v>13.5</v>
      </c>
      <c r="D8">
        <v>45.4</v>
      </c>
      <c r="E8">
        <v>72</v>
      </c>
      <c r="F8">
        <v>22</v>
      </c>
      <c r="G8">
        <v>6</v>
      </c>
      <c r="H8">
        <v>1970</v>
      </c>
      <c r="I8">
        <v>86900</v>
      </c>
      <c r="J8" s="6">
        <v>146.24618644067795</v>
      </c>
      <c r="K8" s="5">
        <v>12.708793601694913</v>
      </c>
    </row>
    <row r="9" spans="1:13" x14ac:dyDescent="0.25">
      <c r="A9" t="s">
        <v>20</v>
      </c>
      <c r="B9" t="s">
        <v>21</v>
      </c>
      <c r="C9">
        <v>12.4</v>
      </c>
      <c r="D9">
        <v>60.4</v>
      </c>
      <c r="E9">
        <v>66</v>
      </c>
      <c r="F9">
        <v>29</v>
      </c>
      <c r="G9">
        <v>5</v>
      </c>
      <c r="H9">
        <v>930</v>
      </c>
      <c r="I9">
        <v>22800</v>
      </c>
      <c r="J9" s="6">
        <v>131.24122137404581</v>
      </c>
      <c r="K9" s="5">
        <v>2.9922998473282441</v>
      </c>
    </row>
    <row r="10" spans="1:13" x14ac:dyDescent="0.25">
      <c r="A10" t="s">
        <v>22</v>
      </c>
      <c r="B10" t="s">
        <v>23</v>
      </c>
      <c r="C10">
        <v>15.6</v>
      </c>
      <c r="D10">
        <v>41.7</v>
      </c>
      <c r="E10">
        <v>71</v>
      </c>
      <c r="F10">
        <v>26</v>
      </c>
      <c r="G10">
        <v>3</v>
      </c>
      <c r="H10">
        <v>576</v>
      </c>
      <c r="I10">
        <v>18200</v>
      </c>
      <c r="J10" s="6">
        <v>165.94618181818183</v>
      </c>
      <c r="K10" s="5">
        <v>3.0202205090909091</v>
      </c>
    </row>
    <row r="11" spans="1:13" x14ac:dyDescent="0.25">
      <c r="A11" t="s">
        <v>24</v>
      </c>
      <c r="B11" t="s">
        <v>25</v>
      </c>
      <c r="C11">
        <v>13.7</v>
      </c>
      <c r="D11">
        <v>55.3</v>
      </c>
      <c r="E11">
        <v>58</v>
      </c>
      <c r="F11">
        <v>38</v>
      </c>
      <c r="G11">
        <v>4</v>
      </c>
      <c r="H11">
        <v>945</v>
      </c>
      <c r="I11">
        <v>115000</v>
      </c>
      <c r="J11" s="6">
        <v>144.71229411764705</v>
      </c>
      <c r="K11" s="5">
        <v>16.641913823529411</v>
      </c>
    </row>
    <row r="12" spans="1:13" x14ac:dyDescent="0.25">
      <c r="A12" t="s">
        <v>26</v>
      </c>
      <c r="B12" t="s">
        <v>27</v>
      </c>
      <c r="C12">
        <v>20</v>
      </c>
      <c r="D12">
        <v>24</v>
      </c>
      <c r="E12">
        <v>61</v>
      </c>
      <c r="F12">
        <v>35</v>
      </c>
      <c r="G12">
        <v>4</v>
      </c>
      <c r="H12">
        <v>708</v>
      </c>
      <c r="I12">
        <v>57500</v>
      </c>
      <c r="J12" s="6">
        <v>238.0959409594096</v>
      </c>
      <c r="K12" s="5">
        <v>13.690516605166051</v>
      </c>
    </row>
    <row r="13" spans="1:13" x14ac:dyDescent="0.25">
      <c r="A13" t="s">
        <v>28</v>
      </c>
      <c r="B13" t="s">
        <v>29</v>
      </c>
      <c r="C13">
        <v>11.9</v>
      </c>
      <c r="D13">
        <v>56.4</v>
      </c>
      <c r="E13">
        <v>59</v>
      </c>
      <c r="F13">
        <v>36</v>
      </c>
      <c r="G13">
        <v>5</v>
      </c>
      <c r="H13">
        <v>929</v>
      </c>
      <c r="I13">
        <v>71100</v>
      </c>
      <c r="J13" s="6">
        <v>131.85780487804877</v>
      </c>
      <c r="K13" s="5">
        <v>9.3750899268292667</v>
      </c>
      <c r="M13" t="s">
        <v>34</v>
      </c>
    </row>
    <row r="14" spans="1:13" x14ac:dyDescent="0.25">
      <c r="A14" t="s">
        <v>30</v>
      </c>
      <c r="B14" t="s">
        <v>31</v>
      </c>
      <c r="C14">
        <v>9.9600000000000009</v>
      </c>
      <c r="D14">
        <v>40.9</v>
      </c>
      <c r="E14">
        <v>78</v>
      </c>
      <c r="F14">
        <v>14</v>
      </c>
      <c r="G14">
        <v>8</v>
      </c>
      <c r="H14">
        <v>1190</v>
      </c>
      <c r="I14">
        <v>25800</v>
      </c>
      <c r="J14" s="6">
        <v>105.72355555555556</v>
      </c>
      <c r="K14" s="5">
        <v>2.727667733333333</v>
      </c>
    </row>
  </sheetData>
  <mergeCells count="1">
    <mergeCell ref="A2:C2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K16" sqref="K16"/>
    </sheetView>
  </sheetViews>
  <sheetFormatPr defaultRowHeight="15" x14ac:dyDescent="0.25"/>
  <cols>
    <col min="3" max="3" width="15.7109375" customWidth="1"/>
    <col min="4" max="4" width="10.28515625" customWidth="1"/>
    <col min="5" max="5" width="9.5703125" customWidth="1"/>
    <col min="7" max="7" width="18.42578125" customWidth="1"/>
    <col min="8" max="8" width="20.140625" customWidth="1"/>
  </cols>
  <sheetData>
    <row r="2" spans="2:8" x14ac:dyDescent="0.25">
      <c r="B2" s="23" t="s">
        <v>65</v>
      </c>
      <c r="C2" s="23"/>
    </row>
    <row r="4" spans="2:8" x14ac:dyDescent="0.25">
      <c r="D4" s="3"/>
      <c r="E4" s="3"/>
      <c r="F4" s="3" t="s">
        <v>66</v>
      </c>
      <c r="G4" s="3" t="s">
        <v>67</v>
      </c>
      <c r="H4" s="3" t="s">
        <v>68</v>
      </c>
    </row>
    <row r="5" spans="2:8" ht="17.25" x14ac:dyDescent="0.25">
      <c r="B5" t="s">
        <v>69</v>
      </c>
      <c r="C5" t="s">
        <v>70</v>
      </c>
      <c r="D5" s="3" t="s">
        <v>71</v>
      </c>
      <c r="E5" s="3" t="s">
        <v>72</v>
      </c>
      <c r="F5" s="3" t="s">
        <v>73</v>
      </c>
      <c r="G5" s="3" t="s">
        <v>74</v>
      </c>
      <c r="H5" s="3" t="s">
        <v>82</v>
      </c>
    </row>
    <row r="6" spans="2:8" x14ac:dyDescent="0.25">
      <c r="B6" s="3">
        <v>1</v>
      </c>
      <c r="C6" s="3" t="s">
        <v>75</v>
      </c>
      <c r="D6" s="3">
        <v>30.4</v>
      </c>
      <c r="E6" s="3">
        <v>2.0299999999999998</v>
      </c>
      <c r="F6" s="3">
        <v>29.57</v>
      </c>
      <c r="G6" s="24">
        <f>(E6/F6*1000)</f>
        <v>68.650659452147437</v>
      </c>
      <c r="H6" s="22">
        <f>(E6/D6*100)</f>
        <v>6.6776315789473681</v>
      </c>
    </row>
    <row r="7" spans="2:8" x14ac:dyDescent="0.25">
      <c r="B7" s="3">
        <v>2</v>
      </c>
      <c r="C7" s="3" t="s">
        <v>76</v>
      </c>
      <c r="D7" s="3">
        <v>32</v>
      </c>
      <c r="E7" s="3">
        <v>3.78</v>
      </c>
      <c r="F7" s="3">
        <v>29.57</v>
      </c>
      <c r="G7" s="24">
        <f t="shared" ref="G7:G13" si="0">(E7/F7*1000)</f>
        <v>127.83226242813662</v>
      </c>
      <c r="H7" s="22">
        <f t="shared" ref="H7:H13" si="1">(E7/D7*100)</f>
        <v>11.8125</v>
      </c>
    </row>
    <row r="8" spans="2:8" x14ac:dyDescent="0.25">
      <c r="B8" s="3">
        <v>3</v>
      </c>
      <c r="C8" s="3" t="s">
        <v>77</v>
      </c>
      <c r="D8" s="3">
        <v>31.4</v>
      </c>
      <c r="E8" s="3">
        <v>4.0999999999999996</v>
      </c>
      <c r="F8" s="3">
        <v>29.57</v>
      </c>
      <c r="G8" s="24">
        <f t="shared" si="0"/>
        <v>138.65404125803178</v>
      </c>
      <c r="H8" s="22">
        <f t="shared" si="1"/>
        <v>13.057324840764331</v>
      </c>
    </row>
    <row r="9" spans="2:8" x14ac:dyDescent="0.25">
      <c r="B9" s="3">
        <v>4</v>
      </c>
      <c r="C9" s="3" t="s">
        <v>57</v>
      </c>
      <c r="D9" s="3">
        <v>31.4</v>
      </c>
      <c r="E9" s="3">
        <v>5.19</v>
      </c>
      <c r="F9" s="3">
        <v>29.57</v>
      </c>
      <c r="G9" s="24">
        <f t="shared" si="0"/>
        <v>175.51572539736222</v>
      </c>
      <c r="H9" s="22">
        <f t="shared" si="1"/>
        <v>16.528662420382169</v>
      </c>
    </row>
    <row r="10" spans="2:8" x14ac:dyDescent="0.25">
      <c r="B10" s="3">
        <v>5</v>
      </c>
      <c r="C10" s="3" t="s">
        <v>78</v>
      </c>
      <c r="D10" s="3">
        <v>31.2</v>
      </c>
      <c r="E10" s="3">
        <v>5.31</v>
      </c>
      <c r="F10" s="3">
        <v>29.57</v>
      </c>
      <c r="G10" s="24">
        <f t="shared" si="0"/>
        <v>179.57389245857286</v>
      </c>
      <c r="H10" s="22">
        <f t="shared" si="1"/>
        <v>17.019230769230766</v>
      </c>
    </row>
    <row r="11" spans="2:8" x14ac:dyDescent="0.25">
      <c r="B11" s="3">
        <v>6</v>
      </c>
      <c r="C11" s="3" t="s">
        <v>79</v>
      </c>
      <c r="D11" s="3">
        <v>35.200000000000003</v>
      </c>
      <c r="E11" s="3">
        <v>9.5399999999999991</v>
      </c>
      <c r="F11" s="3">
        <v>29.57</v>
      </c>
      <c r="G11" s="24">
        <f t="shared" si="0"/>
        <v>322.62428136624953</v>
      </c>
      <c r="H11" s="22">
        <f t="shared" si="1"/>
        <v>27.102272727272727</v>
      </c>
    </row>
    <row r="12" spans="2:8" x14ac:dyDescent="0.25">
      <c r="B12" s="3">
        <v>7</v>
      </c>
      <c r="C12" s="3" t="s">
        <v>80</v>
      </c>
      <c r="D12" s="3">
        <v>32.799999999999997</v>
      </c>
      <c r="E12" s="3">
        <v>4.03</v>
      </c>
      <c r="F12" s="3">
        <v>29.57</v>
      </c>
      <c r="G12" s="24">
        <f t="shared" si="0"/>
        <v>136.28677713899222</v>
      </c>
      <c r="H12" s="22">
        <f t="shared" si="1"/>
        <v>12.286585365853659</v>
      </c>
    </row>
    <row r="13" spans="2:8" x14ac:dyDescent="0.25">
      <c r="B13" s="3">
        <v>8</v>
      </c>
      <c r="C13" s="3" t="s">
        <v>81</v>
      </c>
      <c r="D13" s="3">
        <v>31.3</v>
      </c>
      <c r="E13" s="3">
        <v>3.39</v>
      </c>
      <c r="F13" s="3">
        <v>29.57</v>
      </c>
      <c r="G13" s="24">
        <f t="shared" si="0"/>
        <v>114.64321947920189</v>
      </c>
      <c r="H13" s="22">
        <f t="shared" si="1"/>
        <v>10.830670926517572</v>
      </c>
    </row>
    <row r="18" spans="4:4" x14ac:dyDescent="0.25">
      <c r="D18" s="11"/>
    </row>
    <row r="19" spans="4:4" x14ac:dyDescent="0.25">
      <c r="D19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8"/>
  <sheetViews>
    <sheetView tabSelected="1" workbookViewId="0">
      <selection activeCell="G27" sqref="G27"/>
    </sheetView>
  </sheetViews>
  <sheetFormatPr defaultRowHeight="15" x14ac:dyDescent="0.25"/>
  <cols>
    <col min="4" max="4" width="29.5703125" customWidth="1"/>
    <col min="5" max="5" width="10.7109375" customWidth="1"/>
    <col min="9" max="9" width="12.42578125" customWidth="1"/>
  </cols>
  <sheetData>
    <row r="3" spans="3:16" x14ac:dyDescent="0.25">
      <c r="E3" s="8" t="s">
        <v>36</v>
      </c>
      <c r="F3" s="8"/>
      <c r="G3" s="8"/>
      <c r="H3" s="8"/>
      <c r="I3" s="8"/>
      <c r="J3" s="8"/>
      <c r="K3" s="8"/>
      <c r="L3" s="8"/>
    </row>
    <row r="4" spans="3:16" x14ac:dyDescent="0.25">
      <c r="E4" s="9">
        <v>41905</v>
      </c>
      <c r="F4" s="9"/>
      <c r="G4" s="9"/>
      <c r="H4" s="9"/>
      <c r="I4" s="9"/>
      <c r="J4" s="9"/>
      <c r="K4" s="9"/>
      <c r="L4" s="9"/>
    </row>
    <row r="5" spans="3:16" x14ac:dyDescent="0.25">
      <c r="E5" s="10" t="s">
        <v>37</v>
      </c>
      <c r="F5" s="10"/>
      <c r="G5" s="10"/>
      <c r="H5" s="10"/>
      <c r="I5" s="10"/>
      <c r="J5" s="10"/>
      <c r="K5" s="10"/>
      <c r="L5" s="10"/>
      <c r="M5" s="10"/>
    </row>
    <row r="6" spans="3:16" x14ac:dyDescent="0.25">
      <c r="E6" s="11" t="s">
        <v>38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3:16" x14ac:dyDescent="0.25">
      <c r="I7" s="12"/>
      <c r="M7" s="11"/>
    </row>
    <row r="8" spans="3:16" x14ac:dyDescent="0.25">
      <c r="E8" s="3" t="s">
        <v>39</v>
      </c>
      <c r="F8" s="3"/>
      <c r="G8" s="3"/>
      <c r="H8" s="3" t="s">
        <v>40</v>
      </c>
      <c r="I8" s="13" t="s">
        <v>41</v>
      </c>
    </row>
    <row r="9" spans="3:16" x14ac:dyDescent="0.25">
      <c r="C9" s="14" t="s">
        <v>42</v>
      </c>
      <c r="D9" s="14" t="s">
        <v>43</v>
      </c>
      <c r="E9" s="4" t="s">
        <v>44</v>
      </c>
      <c r="F9" s="4" t="s">
        <v>45</v>
      </c>
      <c r="G9" s="4" t="s">
        <v>46</v>
      </c>
      <c r="H9" s="4" t="s">
        <v>47</v>
      </c>
      <c r="I9" s="15" t="s">
        <v>48</v>
      </c>
      <c r="J9" s="16" t="s">
        <v>49</v>
      </c>
      <c r="K9" s="16"/>
      <c r="L9" s="16"/>
      <c r="M9" s="16"/>
      <c r="N9" s="16"/>
      <c r="O9" s="16"/>
    </row>
    <row r="10" spans="3:16" x14ac:dyDescent="0.25">
      <c r="C10" s="17" t="s">
        <v>15</v>
      </c>
      <c r="D10" s="17" t="s">
        <v>50</v>
      </c>
      <c r="E10" s="20">
        <v>10042727</v>
      </c>
      <c r="F10" s="20">
        <v>45.849879999999999</v>
      </c>
      <c r="G10" s="20">
        <v>92.555149999999998</v>
      </c>
      <c r="H10" s="20">
        <v>3.4</v>
      </c>
      <c r="I10" s="18">
        <v>3</v>
      </c>
      <c r="J10" s="19" t="s">
        <v>51</v>
      </c>
      <c r="K10" s="19"/>
      <c r="L10" s="19"/>
      <c r="M10" s="19"/>
      <c r="N10" s="19"/>
      <c r="O10" s="19"/>
    </row>
    <row r="11" spans="3:16" x14ac:dyDescent="0.25">
      <c r="C11" t="s">
        <v>18</v>
      </c>
      <c r="D11" t="s">
        <v>52</v>
      </c>
      <c r="E11" s="3">
        <v>10042728</v>
      </c>
      <c r="F11" s="3">
        <v>45.831890000000001</v>
      </c>
      <c r="G11" s="3">
        <v>92.589560000000006</v>
      </c>
      <c r="H11" s="3">
        <v>5.2</v>
      </c>
      <c r="I11" s="3" t="s">
        <v>53</v>
      </c>
      <c r="J11" s="11" t="s">
        <v>54</v>
      </c>
    </row>
    <row r="12" spans="3:16" x14ac:dyDescent="0.25">
      <c r="C12" s="11" t="s">
        <v>20</v>
      </c>
      <c r="D12" t="s">
        <v>55</v>
      </c>
      <c r="E12" s="3">
        <v>10042729</v>
      </c>
      <c r="F12" s="3">
        <v>45.846760000000003</v>
      </c>
      <c r="G12" s="3">
        <v>92.627529999999993</v>
      </c>
      <c r="H12" s="3">
        <v>2.1</v>
      </c>
      <c r="I12" s="3">
        <v>2.1</v>
      </c>
      <c r="J12" s="11" t="s">
        <v>56</v>
      </c>
    </row>
    <row r="13" spans="3:16" x14ac:dyDescent="0.25">
      <c r="C13" s="11" t="s">
        <v>22</v>
      </c>
      <c r="D13" t="s">
        <v>57</v>
      </c>
      <c r="E13" s="3">
        <v>10042730</v>
      </c>
      <c r="F13" s="3">
        <v>45.875100000000003</v>
      </c>
      <c r="G13" s="3">
        <v>92.645219999999995</v>
      </c>
      <c r="H13" s="3">
        <v>3.1</v>
      </c>
      <c r="I13" s="3">
        <v>2.4</v>
      </c>
      <c r="J13" s="11" t="s">
        <v>58</v>
      </c>
    </row>
    <row r="14" spans="3:16" x14ac:dyDescent="0.25">
      <c r="C14" s="11" t="s">
        <v>24</v>
      </c>
      <c r="D14" t="s">
        <v>59</v>
      </c>
      <c r="E14" s="3">
        <v>10042731</v>
      </c>
      <c r="F14" s="3">
        <v>45.810760000000002</v>
      </c>
      <c r="G14" s="3">
        <v>92.681060000000002</v>
      </c>
      <c r="H14" s="3">
        <v>3.5</v>
      </c>
      <c r="I14" s="22">
        <v>2</v>
      </c>
      <c r="J14" s="11" t="s">
        <v>60</v>
      </c>
    </row>
    <row r="15" spans="3:16" x14ac:dyDescent="0.25">
      <c r="C15" s="11" t="s">
        <v>26</v>
      </c>
      <c r="D15" t="s">
        <v>61</v>
      </c>
      <c r="E15" s="3">
        <v>10042732</v>
      </c>
      <c r="F15" s="3">
        <v>45.803350000000002</v>
      </c>
      <c r="G15" s="21">
        <v>92.676199999999994</v>
      </c>
      <c r="H15" s="3">
        <v>1.6</v>
      </c>
      <c r="I15" s="3">
        <v>3.4</v>
      </c>
      <c r="J15" s="11" t="s">
        <v>62</v>
      </c>
    </row>
    <row r="16" spans="3:16" x14ac:dyDescent="0.25">
      <c r="C16" s="11" t="s">
        <v>28</v>
      </c>
      <c r="D16" t="s">
        <v>63</v>
      </c>
      <c r="E16" s="21">
        <v>10042733</v>
      </c>
      <c r="F16" s="3">
        <v>45.826639999999998</v>
      </c>
      <c r="G16" s="21">
        <v>92.654420000000002</v>
      </c>
      <c r="H16" s="3">
        <v>2.4</v>
      </c>
      <c r="I16" s="3">
        <v>3.1</v>
      </c>
      <c r="J16" s="11" t="s">
        <v>58</v>
      </c>
    </row>
    <row r="17" spans="3:10" x14ac:dyDescent="0.25">
      <c r="C17" t="s">
        <v>30</v>
      </c>
      <c r="D17" t="s">
        <v>64</v>
      </c>
      <c r="E17" s="21">
        <v>10042734</v>
      </c>
      <c r="F17" s="3">
        <v>45.810780000000001</v>
      </c>
      <c r="G17" s="21">
        <v>92.649630000000002</v>
      </c>
      <c r="H17" s="3">
        <v>4.8</v>
      </c>
      <c r="I17" s="3">
        <v>2.2000000000000002</v>
      </c>
      <c r="J17" s="11" t="s">
        <v>56</v>
      </c>
    </row>
    <row r="18" spans="3:10" x14ac:dyDescent="0.25">
      <c r="E18" s="11"/>
      <c r="F18" s="3"/>
      <c r="G18" s="21"/>
      <c r="H18" s="3"/>
      <c r="I18" s="3"/>
    </row>
  </sheetData>
  <mergeCells count="5">
    <mergeCell ref="E3:L3"/>
    <mergeCell ref="E4:L4"/>
    <mergeCell ref="E5:M5"/>
    <mergeCell ref="J9:O9"/>
    <mergeCell ref="J10:O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FLOW. SED. LAB RESULTS</vt:lpstr>
      <vt:lpstr>FLOW. SED. BULK DENS.</vt:lpstr>
      <vt:lpstr>FLOW. SED. FIELD NOTES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Roesler</dc:creator>
  <cp:lastModifiedBy>Craig Roesler</cp:lastModifiedBy>
  <cp:lastPrinted>2014-12-12T20:41:26Z</cp:lastPrinted>
  <dcterms:created xsi:type="dcterms:W3CDTF">2014-12-12T18:59:35Z</dcterms:created>
  <dcterms:modified xsi:type="dcterms:W3CDTF">2015-01-02T21:59:03Z</dcterms:modified>
</cp:coreProperties>
</file>