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820" activeTab="1"/>
  </bookViews>
  <sheets>
    <sheet name="FULL" sheetId="1" r:id="rId1"/>
    <sheet name="TSI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O18" i="2" l="1"/>
  <c r="P18" i="2"/>
  <c r="Q18" i="2"/>
  <c r="N18" i="2"/>
  <c r="H86" i="2" l="1"/>
  <c r="I86" i="2"/>
  <c r="J86" i="2"/>
  <c r="I79" i="2"/>
  <c r="J79" i="2"/>
  <c r="H79" i="2"/>
  <c r="I72" i="2"/>
  <c r="J72" i="2"/>
  <c r="H72" i="2"/>
  <c r="I63" i="2"/>
  <c r="J63" i="2"/>
  <c r="H63" i="2"/>
  <c r="I56" i="2"/>
  <c r="J56" i="2"/>
  <c r="H56" i="2"/>
  <c r="I43" i="2"/>
  <c r="J43" i="2"/>
  <c r="H43" i="2"/>
  <c r="I37" i="2"/>
  <c r="J37" i="2"/>
  <c r="H37" i="2"/>
  <c r="I31" i="2"/>
  <c r="J31" i="2"/>
  <c r="H31" i="2"/>
  <c r="I26" i="2"/>
  <c r="H26" i="2"/>
  <c r="I18" i="2"/>
  <c r="J18" i="2"/>
  <c r="H18" i="2"/>
  <c r="J11" i="2"/>
  <c r="I11" i="2"/>
  <c r="H11" i="2"/>
  <c r="J7" i="2"/>
  <c r="I7" i="2"/>
  <c r="H7" i="2"/>
  <c r="B27" i="2"/>
  <c r="D27" i="1"/>
</calcChain>
</file>

<file path=xl/sharedStrings.xml><?xml version="1.0" encoding="utf-8"?>
<sst xmlns="http://schemas.openxmlformats.org/spreadsheetml/2006/main" count="52" uniqueCount="40">
  <si>
    <t>highlighted values are below LOD.  Values below LOD are assigned a number 1/2 the numerical value of the LOD.</t>
  </si>
  <si>
    <t>Phytoplankton</t>
  </si>
  <si>
    <t>Date</t>
  </si>
  <si>
    <t>pH</t>
  </si>
  <si>
    <t>Conductivity (mS/cm)</t>
  </si>
  <si>
    <t>Turbidity (NTU)</t>
  </si>
  <si>
    <t>DO (mg/L)</t>
  </si>
  <si>
    <r>
      <t>Temp.  (</t>
    </r>
    <r>
      <rPr>
        <sz val="11"/>
        <color theme="1"/>
        <rFont val="Calibri"/>
        <family val="2"/>
      </rPr>
      <t>°C)</t>
    </r>
  </si>
  <si>
    <t>TDS (g/L)</t>
  </si>
  <si>
    <t>Time</t>
  </si>
  <si>
    <t>Secchi (ft)</t>
  </si>
  <si>
    <t>Phosphorous (mg/L)</t>
  </si>
  <si>
    <t xml:space="preserve">Orthophosphorous (mg/L)  </t>
  </si>
  <si>
    <t>Total Nitrate  LOD is .025</t>
  </si>
  <si>
    <t>Ammonia Nitrogen mg/L LOD .025</t>
  </si>
  <si>
    <t>N02 + NO3 mg/L LOD .025</t>
  </si>
  <si>
    <t>N-Kjeldahl mg/L  LOD 0.12</t>
  </si>
  <si>
    <t>Total Organic Nitrogen</t>
  </si>
  <si>
    <t>TSS mg/L LOD 1</t>
  </si>
  <si>
    <t>Sulfate mg/L LOD 2.5</t>
  </si>
  <si>
    <t>Chl-A ug/L</t>
  </si>
  <si>
    <t>Alkalinity (mg/L)</t>
  </si>
  <si>
    <t>Color (C.P.U)</t>
  </si>
  <si>
    <t>Calcium mg/L</t>
  </si>
  <si>
    <t>Bl/Gr (units/mL)</t>
  </si>
  <si>
    <t>TP (mg/L)</t>
  </si>
  <si>
    <t>YEAR</t>
  </si>
  <si>
    <t>N</t>
  </si>
  <si>
    <t>ND</t>
  </si>
  <si>
    <t>4 OR 8</t>
  </si>
  <si>
    <t>JUNE-SEPT MEANS</t>
  </si>
  <si>
    <t>2 OR 3</t>
  </si>
  <si>
    <t>3 OR 4</t>
  </si>
  <si>
    <t>MY DATA</t>
  </si>
  <si>
    <t>JUNE</t>
  </si>
  <si>
    <t>JULY</t>
  </si>
  <si>
    <t>SEPT.</t>
  </si>
  <si>
    <t>AUG.</t>
  </si>
  <si>
    <t>MONTHLY SD DATA</t>
  </si>
  <si>
    <t>MEANS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</si>
</sst>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>
      <alignment horizontal="left"/>
    </xf>
    <xf numFmtId="0" fontId="0" fillId="0" borderId="0" xfId="0" applyFill="1" applyBorder="1" applyAlignment="1">
      <alignment horizontal="center"/>
    </xf>
    <xf numFmtId="0" fontId="0" fillId="0" borderId="0" xfId="0" applyAlignment="1">
      <alignment wrapText="1"/>
    </xf>
    <xf numFmtId="14" fontId="0" fillId="2" borderId="1" xfId="0" applyNumberFormat="1" applyFont="1" applyFill="1" applyBorder="1" applyAlignment="1">
      <alignment horizontal="center"/>
    </xf>
    <xf numFmtId="2" fontId="0" fillId="2" borderId="1" xfId="0" applyNumberFormat="1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14" fontId="0" fillId="3" borderId="1" xfId="0" applyNumberFormat="1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164" fontId="0" fillId="3" borderId="1" xfId="0" applyNumberFormat="1" applyFont="1" applyFill="1" applyBorder="1" applyAlignment="1">
      <alignment horizontal="center"/>
    </xf>
    <xf numFmtId="0" fontId="0" fillId="3" borderId="1" xfId="0" applyFill="1" applyBorder="1"/>
    <xf numFmtId="2" fontId="0" fillId="3" borderId="1" xfId="0" applyNumberFormat="1" applyFont="1" applyFill="1" applyBorder="1" applyAlignment="1">
      <alignment horizontal="center"/>
    </xf>
    <xf numFmtId="14" fontId="0" fillId="2" borderId="1" xfId="0" applyNumberFormat="1" applyFill="1" applyBorder="1" applyAlignment="1">
      <alignment horizontal="center"/>
    </xf>
    <xf numFmtId="0" fontId="0" fillId="4" borderId="1" xfId="0" applyFont="1" applyFill="1" applyBorder="1" applyAlignment="1">
      <alignment horizontal="center"/>
    </xf>
    <xf numFmtId="14" fontId="0" fillId="3" borderId="1" xfId="0" applyNumberFormat="1" applyFill="1" applyBorder="1" applyAlignment="1">
      <alignment horizontal="center"/>
    </xf>
    <xf numFmtId="2" fontId="3" fillId="3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2" fontId="4" fillId="3" borderId="1" xfId="0" applyNumberFormat="1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14" fontId="0" fillId="2" borderId="2" xfId="0" applyNumberFormat="1" applyFill="1" applyBorder="1" applyAlignment="1">
      <alignment horizontal="center"/>
    </xf>
    <xf numFmtId="2" fontId="0" fillId="2" borderId="2" xfId="0" applyNumberFormat="1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14" fontId="0" fillId="3" borderId="2" xfId="0" applyNumberFormat="1" applyFont="1" applyFill="1" applyBorder="1" applyAlignment="1">
      <alignment horizontal="center"/>
    </xf>
    <xf numFmtId="2" fontId="3" fillId="3" borderId="2" xfId="0" applyNumberFormat="1" applyFont="1" applyFill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20" fontId="0" fillId="2" borderId="1" xfId="0" applyNumberFormat="1" applyFont="1" applyFill="1" applyBorder="1" applyAlignment="1">
      <alignment horizontal="center"/>
    </xf>
    <xf numFmtId="14" fontId="0" fillId="2" borderId="2" xfId="0" applyNumberFormat="1" applyFont="1" applyFill="1" applyBorder="1" applyAlignment="1">
      <alignment horizontal="center"/>
    </xf>
    <xf numFmtId="0" fontId="0" fillId="2" borderId="2" xfId="0" applyFont="1" applyFill="1" applyBorder="1" applyAlignment="1">
      <alignment horizontal="center"/>
    </xf>
    <xf numFmtId="20" fontId="0" fillId="2" borderId="2" xfId="0" applyNumberFormat="1" applyFont="1" applyFill="1" applyBorder="1" applyAlignment="1">
      <alignment horizontal="center"/>
    </xf>
    <xf numFmtId="20" fontId="0" fillId="3" borderId="1" xfId="0" applyNumberFormat="1" applyFont="1" applyFill="1" applyBorder="1" applyAlignment="1">
      <alignment horizontal="center"/>
    </xf>
    <xf numFmtId="2" fontId="0" fillId="3" borderId="2" xfId="0" applyNumberFormat="1" applyFont="1" applyFill="1" applyBorder="1" applyAlignment="1">
      <alignment horizontal="center"/>
    </xf>
    <xf numFmtId="20" fontId="0" fillId="3" borderId="2" xfId="0" applyNumberFormat="1" applyFont="1" applyFill="1" applyBorder="1" applyAlignment="1">
      <alignment horizontal="center"/>
    </xf>
    <xf numFmtId="0" fontId="0" fillId="4" borderId="2" xfId="0" applyFont="1" applyFill="1" applyBorder="1" applyAlignment="1">
      <alignment horizontal="center"/>
    </xf>
    <xf numFmtId="2" fontId="3" fillId="2" borderId="2" xfId="0" applyNumberFormat="1" applyFont="1" applyFill="1" applyBorder="1" applyAlignment="1">
      <alignment horizontal="center"/>
    </xf>
    <xf numFmtId="1" fontId="0" fillId="3" borderId="1" xfId="0" applyNumberFormat="1" applyFont="1" applyFill="1" applyBorder="1" applyAlignment="1">
      <alignment horizontal="center"/>
    </xf>
    <xf numFmtId="164" fontId="0" fillId="2" borderId="1" xfId="0" applyNumberFormat="1" applyFon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3" borderId="3" xfId="0" applyFont="1" applyFill="1" applyBorder="1" applyAlignment="1">
      <alignment horizontal="center"/>
    </xf>
    <xf numFmtId="164" fontId="0" fillId="0" borderId="0" xfId="0" applyNumberFormat="1"/>
    <xf numFmtId="165" fontId="0" fillId="0" borderId="0" xfId="0" applyNumberFormat="1"/>
    <xf numFmtId="164" fontId="1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1" fillId="0" borderId="0" xfId="0" applyFont="1"/>
    <xf numFmtId="0" fontId="0" fillId="0" borderId="0" xfId="0" applyAlignment="1">
      <alignment horizontal="right"/>
    </xf>
    <xf numFmtId="14" fontId="1" fillId="0" borderId="0" xfId="0" applyNumberFormat="1" applyFont="1"/>
    <xf numFmtId="0" fontId="1" fillId="2" borderId="3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1"/>
            <c:dispEq val="0"/>
            <c:trendlineLbl>
              <c:layout/>
              <c:numFmt formatCode="General" sourceLinked="0"/>
            </c:trendlineLbl>
          </c:trendline>
          <c:xVal>
            <c:numRef>
              <c:f>TSI!$N$22:$N$34</c:f>
              <c:numCache>
                <c:formatCode>General</c:formatCode>
                <c:ptCount val="13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</c:numCache>
            </c:numRef>
          </c:xVal>
          <c:yVal>
            <c:numRef>
              <c:f>TSI!$O$22:$O$34</c:f>
              <c:numCache>
                <c:formatCode>0.0</c:formatCode>
                <c:ptCount val="13"/>
                <c:pt idx="0">
                  <c:v>2.8</c:v>
                </c:pt>
                <c:pt idx="1">
                  <c:v>2.9</c:v>
                </c:pt>
                <c:pt idx="2">
                  <c:v>3.6</c:v>
                </c:pt>
                <c:pt idx="3" formatCode="General">
                  <c:v>3.8</c:v>
                </c:pt>
                <c:pt idx="4">
                  <c:v>3.4</c:v>
                </c:pt>
                <c:pt idx="5">
                  <c:v>2.7</c:v>
                </c:pt>
                <c:pt idx="6">
                  <c:v>1.75</c:v>
                </c:pt>
                <c:pt idx="7">
                  <c:v>3</c:v>
                </c:pt>
                <c:pt idx="8">
                  <c:v>2.7</c:v>
                </c:pt>
                <c:pt idx="9">
                  <c:v>2.4</c:v>
                </c:pt>
                <c:pt idx="10">
                  <c:v>2.8</c:v>
                </c:pt>
                <c:pt idx="11">
                  <c:v>3.4</c:v>
                </c:pt>
                <c:pt idx="12">
                  <c:v>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773504"/>
        <c:axId val="40771968"/>
      </c:scatterChart>
      <c:valAx>
        <c:axId val="40773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0771968"/>
        <c:crosses val="autoZero"/>
        <c:crossBetween val="midCat"/>
      </c:valAx>
      <c:valAx>
        <c:axId val="40771968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40773504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333375</xdr:colOff>
      <xdr:row>38</xdr:row>
      <xdr:rowOff>90487</xdr:rowOff>
    </xdr:from>
    <xdr:to>
      <xdr:col>20</xdr:col>
      <xdr:colOff>28575</xdr:colOff>
      <xdr:row>52</xdr:row>
      <xdr:rowOff>166687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89"/>
  <sheetViews>
    <sheetView workbookViewId="0">
      <selection activeCell="A2" sqref="A2:W89"/>
    </sheetView>
  </sheetViews>
  <sheetFormatPr defaultRowHeight="15" x14ac:dyDescent="0.25"/>
  <cols>
    <col min="1" max="1" width="11.28515625" customWidth="1"/>
  </cols>
  <sheetData>
    <row r="2" spans="1:23" x14ac:dyDescent="0.25">
      <c r="A2" s="1" t="s">
        <v>0</v>
      </c>
      <c r="W2" s="2" t="s">
        <v>1</v>
      </c>
    </row>
    <row r="3" spans="1:23" ht="75" x14ac:dyDescent="0.25">
      <c r="A3" s="1" t="s">
        <v>2</v>
      </c>
      <c r="B3" t="s">
        <v>3</v>
      </c>
      <c r="C3" s="3" t="s">
        <v>4</v>
      </c>
      <c r="D3" s="3" t="s">
        <v>5</v>
      </c>
      <c r="E3" t="s">
        <v>6</v>
      </c>
      <c r="F3" t="s">
        <v>7</v>
      </c>
      <c r="G3" t="s">
        <v>8</v>
      </c>
      <c r="H3" t="s">
        <v>9</v>
      </c>
      <c r="I3" t="s">
        <v>10</v>
      </c>
      <c r="J3" s="3" t="s">
        <v>11</v>
      </c>
      <c r="K3" s="3" t="s">
        <v>12</v>
      </c>
      <c r="L3" s="3" t="s">
        <v>13</v>
      </c>
      <c r="M3" s="3" t="s">
        <v>14</v>
      </c>
      <c r="N3" s="3" t="s">
        <v>15</v>
      </c>
      <c r="O3" s="3" t="s">
        <v>16</v>
      </c>
      <c r="P3" s="3" t="s">
        <v>17</v>
      </c>
      <c r="Q3" s="3" t="s">
        <v>18</v>
      </c>
      <c r="R3" s="3" t="s">
        <v>19</v>
      </c>
      <c r="S3" s="3" t="s">
        <v>20</v>
      </c>
      <c r="T3" s="3" t="s">
        <v>21</v>
      </c>
      <c r="U3" s="3" t="s">
        <v>22</v>
      </c>
      <c r="V3" s="3" t="s">
        <v>23</v>
      </c>
      <c r="W3" s="2" t="s">
        <v>24</v>
      </c>
    </row>
    <row r="4" spans="1:23" x14ac:dyDescent="0.25">
      <c r="A4" s="4">
        <v>37035</v>
      </c>
      <c r="B4" s="5">
        <v>7.2666666666666666</v>
      </c>
      <c r="C4" s="6">
        <v>0.18</v>
      </c>
      <c r="D4" s="6">
        <v>11</v>
      </c>
      <c r="E4" s="6">
        <v>10.1</v>
      </c>
      <c r="F4" s="5">
        <v>13.833333333333334</v>
      </c>
      <c r="G4" s="5">
        <v>0.11666666666666665</v>
      </c>
      <c r="H4" s="6"/>
      <c r="I4" s="6">
        <v>2.67</v>
      </c>
      <c r="J4" s="6"/>
      <c r="K4" s="6"/>
      <c r="L4" s="6"/>
      <c r="M4" s="6"/>
      <c r="N4" s="6"/>
      <c r="O4" s="6"/>
      <c r="P4" s="6"/>
      <c r="Q4" s="7"/>
      <c r="R4" s="7"/>
      <c r="S4" s="8">
        <v>14.9</v>
      </c>
      <c r="T4" s="7"/>
      <c r="U4" s="7"/>
      <c r="V4" s="7"/>
      <c r="W4" s="8"/>
    </row>
    <row r="5" spans="1:23" x14ac:dyDescent="0.25">
      <c r="A5" s="4">
        <v>37067</v>
      </c>
      <c r="B5" s="6">
        <v>8.4699999999999989</v>
      </c>
      <c r="C5" s="6">
        <v>0.16</v>
      </c>
      <c r="D5" s="6">
        <v>10</v>
      </c>
      <c r="E5" s="6">
        <v>8.9</v>
      </c>
      <c r="F5" s="6">
        <v>21.65</v>
      </c>
      <c r="G5" s="6">
        <v>0.10500000000000001</v>
      </c>
      <c r="H5" s="6"/>
      <c r="I5" s="6">
        <v>3.05</v>
      </c>
      <c r="J5" s="6">
        <v>0.05</v>
      </c>
      <c r="K5" s="6">
        <v>4.8999999999999998E-3</v>
      </c>
      <c r="L5" s="6"/>
      <c r="M5" s="6"/>
      <c r="N5" s="6"/>
      <c r="O5" s="6"/>
      <c r="P5" s="6"/>
      <c r="Q5" s="7"/>
      <c r="R5" s="7"/>
      <c r="S5" s="8">
        <v>18.190000000000001</v>
      </c>
      <c r="T5" s="7"/>
      <c r="U5" s="7"/>
      <c r="V5" s="7"/>
      <c r="W5" s="8">
        <v>691667</v>
      </c>
    </row>
    <row r="6" spans="1:23" x14ac:dyDescent="0.25">
      <c r="A6" s="4">
        <v>37101</v>
      </c>
      <c r="B6" s="5">
        <v>8.3733333333333331</v>
      </c>
      <c r="C6" s="5">
        <v>0.22</v>
      </c>
      <c r="D6" s="5">
        <v>25.666666666666668</v>
      </c>
      <c r="E6" s="5">
        <v>9.3000000000000007</v>
      </c>
      <c r="F6" s="5">
        <v>22.166666666666668</v>
      </c>
      <c r="G6" s="5">
        <v>0.13999999999999999</v>
      </c>
      <c r="H6" s="6"/>
      <c r="I6" s="6">
        <v>2.33</v>
      </c>
      <c r="J6" s="6">
        <v>0.03</v>
      </c>
      <c r="K6" s="6"/>
      <c r="L6" s="6"/>
      <c r="M6" s="6"/>
      <c r="N6" s="6"/>
      <c r="O6" s="6">
        <v>1.17</v>
      </c>
      <c r="P6" s="6">
        <v>1.17</v>
      </c>
      <c r="Q6" s="7"/>
      <c r="R6" s="7"/>
      <c r="S6" s="8">
        <v>86.4</v>
      </c>
      <c r="T6" s="7"/>
      <c r="U6" s="7"/>
      <c r="V6" s="7"/>
      <c r="W6" s="8">
        <v>18191667</v>
      </c>
    </row>
    <row r="7" spans="1:23" x14ac:dyDescent="0.25">
      <c r="A7" s="4">
        <v>37131</v>
      </c>
      <c r="B7" s="6">
        <v>8.7250000000000014</v>
      </c>
      <c r="C7" s="6">
        <v>0.22</v>
      </c>
      <c r="D7" s="6">
        <v>16.25</v>
      </c>
      <c r="E7" s="6">
        <v>9.9499999999999993</v>
      </c>
      <c r="F7" s="6">
        <v>23.125</v>
      </c>
      <c r="G7" s="6">
        <v>0.14250000000000002</v>
      </c>
      <c r="H7" s="6"/>
      <c r="I7" s="6">
        <v>3</v>
      </c>
      <c r="J7" s="6">
        <v>9.5000000000000001E-2</v>
      </c>
      <c r="K7" s="6">
        <v>5.0000000000000001E-3</v>
      </c>
      <c r="L7" s="6"/>
      <c r="M7" s="6"/>
      <c r="N7" s="6"/>
      <c r="O7" s="6"/>
      <c r="P7" s="6"/>
      <c r="Q7" s="7"/>
      <c r="R7" s="7"/>
      <c r="S7" s="8">
        <v>65.5</v>
      </c>
      <c r="T7" s="7"/>
      <c r="U7" s="7"/>
      <c r="V7" s="7"/>
      <c r="W7" s="8">
        <v>7866667</v>
      </c>
    </row>
    <row r="8" spans="1:23" x14ac:dyDescent="0.25">
      <c r="A8" s="9">
        <v>37431</v>
      </c>
      <c r="B8" s="10">
        <v>7.71</v>
      </c>
      <c r="C8" s="11">
        <v>0.23400000000000001</v>
      </c>
      <c r="D8" s="11">
        <v>102</v>
      </c>
      <c r="E8" s="11">
        <v>4.833333333333333</v>
      </c>
      <c r="F8" s="11">
        <v>22.099999999999998</v>
      </c>
      <c r="G8" s="11">
        <v>0.15666666666666668</v>
      </c>
      <c r="H8" s="10"/>
      <c r="I8" s="10">
        <v>3.25</v>
      </c>
      <c r="J8" s="10">
        <v>7.0000000000000007E-2</v>
      </c>
      <c r="K8" s="10"/>
      <c r="L8" s="10"/>
      <c r="M8" s="10"/>
      <c r="N8" s="10"/>
      <c r="O8" s="10"/>
      <c r="P8" s="10"/>
      <c r="Q8" s="10"/>
      <c r="R8" s="10"/>
      <c r="S8" s="10">
        <v>34.24</v>
      </c>
      <c r="T8" s="12"/>
      <c r="U8" s="12"/>
      <c r="V8" s="12"/>
      <c r="W8" s="12"/>
    </row>
    <row r="9" spans="1:23" x14ac:dyDescent="0.25">
      <c r="A9" s="9">
        <v>37459</v>
      </c>
      <c r="B9" s="10">
        <v>8.6600000000000019</v>
      </c>
      <c r="C9" s="10">
        <v>0.21</v>
      </c>
      <c r="D9" s="10">
        <v>19</v>
      </c>
      <c r="E9" s="13">
        <v>8.4666666666666668</v>
      </c>
      <c r="F9" s="10">
        <v>25.600000000000005</v>
      </c>
      <c r="G9" s="10">
        <v>0.14000000000000001</v>
      </c>
      <c r="H9" s="10"/>
      <c r="I9" s="10">
        <v>3</v>
      </c>
      <c r="J9" s="10">
        <v>8.5000000000000006E-2</v>
      </c>
      <c r="K9" s="10">
        <v>5.0000000000000001E-3</v>
      </c>
      <c r="L9" s="10"/>
      <c r="M9" s="10"/>
      <c r="N9" s="10"/>
      <c r="O9" s="10"/>
      <c r="P9" s="10"/>
      <c r="Q9" s="10"/>
      <c r="R9" s="10"/>
      <c r="S9" s="10">
        <v>69.91</v>
      </c>
      <c r="T9" s="12"/>
      <c r="U9" s="12"/>
      <c r="V9" s="12"/>
      <c r="W9" s="12"/>
    </row>
    <row r="10" spans="1:23" x14ac:dyDescent="0.25">
      <c r="A10" s="9">
        <v>37496</v>
      </c>
      <c r="B10" s="10">
        <v>9.2100000000000009</v>
      </c>
      <c r="C10" s="10">
        <v>0.19</v>
      </c>
      <c r="D10" s="13">
        <v>15.666666666666666</v>
      </c>
      <c r="E10" s="13">
        <v>10.066666666666666</v>
      </c>
      <c r="F10" s="13">
        <v>24.066666666666666</v>
      </c>
      <c r="G10" s="10">
        <v>0.12</v>
      </c>
      <c r="H10" s="10"/>
      <c r="I10" s="10">
        <v>2.5</v>
      </c>
      <c r="J10" s="10">
        <v>7.4999999999999997E-2</v>
      </c>
      <c r="K10" s="10"/>
      <c r="L10" s="10"/>
      <c r="M10" s="10"/>
      <c r="N10" s="10"/>
      <c r="O10" s="10"/>
      <c r="P10" s="10"/>
      <c r="Q10" s="10"/>
      <c r="R10" s="10"/>
      <c r="S10" s="10">
        <v>74.712000000000003</v>
      </c>
      <c r="T10" s="12"/>
      <c r="U10" s="12"/>
      <c r="V10" s="12"/>
      <c r="W10" s="12"/>
    </row>
    <row r="11" spans="1:23" x14ac:dyDescent="0.25">
      <c r="A11" s="9">
        <v>37523</v>
      </c>
      <c r="B11" s="13">
        <v>8.5133333333333336</v>
      </c>
      <c r="C11" s="13">
        <v>0.2</v>
      </c>
      <c r="D11" s="10">
        <v>41</v>
      </c>
      <c r="E11" s="10">
        <v>10.200000000000001</v>
      </c>
      <c r="F11" s="13">
        <v>13.933333333333332</v>
      </c>
      <c r="G11" s="10">
        <v>0.13</v>
      </c>
      <c r="H11" s="10"/>
      <c r="I11" s="10">
        <v>2.75</v>
      </c>
      <c r="J11" s="10">
        <v>4.4999999999999998E-2</v>
      </c>
      <c r="K11" s="10"/>
      <c r="L11" s="10"/>
      <c r="M11" s="10">
        <v>0.04</v>
      </c>
      <c r="N11" s="10"/>
      <c r="O11" s="10">
        <v>1.17</v>
      </c>
      <c r="P11" s="10">
        <v>1.1299999999999999</v>
      </c>
      <c r="Q11" s="10"/>
      <c r="R11" s="10"/>
      <c r="S11" s="10">
        <v>62.606000000000002</v>
      </c>
      <c r="T11" s="12"/>
      <c r="U11" s="12"/>
      <c r="V11" s="12"/>
      <c r="W11" s="12"/>
    </row>
    <row r="12" spans="1:23" x14ac:dyDescent="0.25">
      <c r="A12" s="14">
        <v>37739</v>
      </c>
      <c r="B12" s="6"/>
      <c r="C12" s="6"/>
      <c r="D12" s="6"/>
      <c r="E12" s="6"/>
      <c r="F12" s="6"/>
      <c r="G12" s="6"/>
      <c r="H12" s="6"/>
      <c r="I12" s="6"/>
      <c r="J12" s="15">
        <v>0.01</v>
      </c>
      <c r="K12" s="6"/>
      <c r="L12" s="6"/>
      <c r="M12" s="6"/>
      <c r="N12" s="6"/>
      <c r="O12" s="6"/>
      <c r="P12" s="6"/>
      <c r="Q12" s="6"/>
      <c r="R12" s="6"/>
      <c r="S12" s="6">
        <v>25</v>
      </c>
      <c r="T12" s="7"/>
      <c r="U12" s="7"/>
      <c r="V12" s="7"/>
      <c r="W12" s="8">
        <v>1248.9000000000001</v>
      </c>
    </row>
    <row r="13" spans="1:23" x14ac:dyDescent="0.25">
      <c r="A13" s="14">
        <v>37753</v>
      </c>
      <c r="B13" s="6"/>
      <c r="C13" s="6"/>
      <c r="D13" s="6"/>
      <c r="E13" s="6"/>
      <c r="F13" s="6"/>
      <c r="G13" s="6"/>
      <c r="H13" s="6"/>
      <c r="I13" s="6"/>
      <c r="J13" s="6">
        <v>0.1</v>
      </c>
      <c r="K13" s="6">
        <v>4.0000000000000001E-3</v>
      </c>
      <c r="L13" s="6"/>
      <c r="M13" s="6"/>
      <c r="N13" s="6"/>
      <c r="O13" s="6"/>
      <c r="P13" s="6"/>
      <c r="Q13" s="6"/>
      <c r="R13" s="6"/>
      <c r="S13" s="6">
        <v>17</v>
      </c>
      <c r="T13" s="7"/>
      <c r="U13" s="7"/>
      <c r="V13" s="7"/>
      <c r="W13" s="8">
        <v>11.9</v>
      </c>
    </row>
    <row r="14" spans="1:23" x14ac:dyDescent="0.25">
      <c r="A14" s="14">
        <v>37781</v>
      </c>
      <c r="B14" s="5">
        <v>8.3574999999999999</v>
      </c>
      <c r="C14" s="5">
        <v>0.17299999999999999</v>
      </c>
      <c r="D14" s="5">
        <v>56.133333333333333</v>
      </c>
      <c r="E14" s="5">
        <v>8.66</v>
      </c>
      <c r="F14" s="5">
        <v>18.574999999999999</v>
      </c>
      <c r="G14" s="5">
        <v>0.11</v>
      </c>
      <c r="H14" s="6"/>
      <c r="I14" s="6">
        <v>3.75</v>
      </c>
      <c r="J14" s="6">
        <v>0.05</v>
      </c>
      <c r="K14" s="6"/>
      <c r="L14" s="6"/>
      <c r="M14" s="6"/>
      <c r="N14" s="6"/>
      <c r="O14" s="6"/>
      <c r="P14" s="6"/>
      <c r="Q14" s="6"/>
      <c r="R14" s="6"/>
      <c r="S14" s="6">
        <v>8.3000000000000007</v>
      </c>
      <c r="T14" s="7"/>
      <c r="U14" s="7"/>
      <c r="V14" s="7"/>
      <c r="W14" s="8">
        <v>186.3</v>
      </c>
    </row>
    <row r="15" spans="1:23" x14ac:dyDescent="0.25">
      <c r="A15" s="14">
        <v>37818</v>
      </c>
      <c r="B15" s="5">
        <v>7.6733333333333329</v>
      </c>
      <c r="C15" s="5">
        <v>0.154</v>
      </c>
      <c r="D15" s="5">
        <v>3.7999999999999994</v>
      </c>
      <c r="E15" s="5">
        <v>8.7833333333333332</v>
      </c>
      <c r="F15" s="5">
        <v>22.033333333333331</v>
      </c>
      <c r="G15" s="5">
        <v>0.10000000000000002</v>
      </c>
      <c r="H15" s="6"/>
      <c r="I15" s="6">
        <v>3.5</v>
      </c>
      <c r="J15" s="6">
        <v>0.11</v>
      </c>
      <c r="K15" s="6">
        <v>0.01</v>
      </c>
      <c r="L15" s="6"/>
      <c r="M15" s="6"/>
      <c r="N15" s="6"/>
      <c r="O15" s="6"/>
      <c r="P15" s="6"/>
      <c r="Q15" s="6"/>
      <c r="R15" s="6"/>
      <c r="S15" s="6">
        <v>20</v>
      </c>
      <c r="T15" s="7"/>
      <c r="U15" s="7"/>
      <c r="V15" s="7"/>
      <c r="W15" s="8">
        <v>589.20000000000005</v>
      </c>
    </row>
    <row r="16" spans="1:23" x14ac:dyDescent="0.25">
      <c r="A16" s="14">
        <v>37844</v>
      </c>
      <c r="B16" s="5">
        <v>9.1550000000000011</v>
      </c>
      <c r="C16" s="5">
        <v>0.19900000000000001</v>
      </c>
      <c r="D16" s="5">
        <v>14.300000000000002</v>
      </c>
      <c r="E16" s="5">
        <v>10.055</v>
      </c>
      <c r="F16" s="5">
        <v>23.9</v>
      </c>
      <c r="G16" s="5">
        <v>0.1275</v>
      </c>
      <c r="H16" s="6"/>
      <c r="I16" s="6">
        <v>4.75</v>
      </c>
      <c r="J16" s="6">
        <v>0.06</v>
      </c>
      <c r="K16" s="6">
        <v>1.2E-2</v>
      </c>
      <c r="L16" s="15">
        <v>0.05</v>
      </c>
      <c r="M16" s="6"/>
      <c r="N16" s="6"/>
      <c r="O16" s="6"/>
      <c r="P16" s="6"/>
      <c r="Q16" s="6"/>
      <c r="R16" s="6"/>
      <c r="S16" s="6">
        <v>53</v>
      </c>
      <c r="T16" s="7"/>
      <c r="U16" s="7"/>
      <c r="V16" s="7"/>
      <c r="W16" s="8">
        <v>5721.3</v>
      </c>
    </row>
    <row r="17" spans="1:23" x14ac:dyDescent="0.25">
      <c r="A17" s="14">
        <v>37879</v>
      </c>
      <c r="B17" s="5">
        <v>8.2250000000000014</v>
      </c>
      <c r="C17" s="5">
        <v>0.21</v>
      </c>
      <c r="D17" s="5">
        <v>25.375</v>
      </c>
      <c r="E17" s="5">
        <v>6.5</v>
      </c>
      <c r="F17" s="5">
        <v>18.75</v>
      </c>
      <c r="G17" s="5">
        <v>0.13750000000000001</v>
      </c>
      <c r="H17" s="6"/>
      <c r="I17" s="6">
        <v>2.5</v>
      </c>
      <c r="J17" s="6">
        <v>0.73399999999999999</v>
      </c>
      <c r="K17" s="6">
        <v>1.4999999999999999E-2</v>
      </c>
      <c r="L17" s="6"/>
      <c r="M17" s="6"/>
      <c r="N17" s="6"/>
      <c r="O17" s="6"/>
      <c r="P17" s="6"/>
      <c r="Q17" s="6"/>
      <c r="R17" s="6"/>
      <c r="S17" s="6">
        <v>50</v>
      </c>
      <c r="T17" s="7"/>
      <c r="U17" s="7"/>
      <c r="V17" s="7"/>
      <c r="W17" s="8">
        <v>6869.2</v>
      </c>
    </row>
    <row r="18" spans="1:23" x14ac:dyDescent="0.25">
      <c r="A18" s="14">
        <v>37908</v>
      </c>
      <c r="B18" s="5">
        <v>7.99</v>
      </c>
      <c r="C18" s="5">
        <v>0.22</v>
      </c>
      <c r="D18" s="5">
        <v>64.266666666666666</v>
      </c>
      <c r="E18" s="5">
        <v>7.71</v>
      </c>
      <c r="F18" s="5">
        <v>13.125</v>
      </c>
      <c r="G18" s="5">
        <v>0.14250000000000002</v>
      </c>
      <c r="H18" s="6"/>
      <c r="I18" s="6">
        <v>2.5</v>
      </c>
      <c r="J18" s="6">
        <v>0.04</v>
      </c>
      <c r="K18" s="6">
        <v>8.9999999999999993E-3</v>
      </c>
      <c r="L18" s="6"/>
      <c r="M18" s="6"/>
      <c r="N18" s="6"/>
      <c r="O18" s="6"/>
      <c r="P18" s="6"/>
      <c r="Q18" s="6"/>
      <c r="R18" s="6"/>
      <c r="S18" s="6">
        <v>10</v>
      </c>
      <c r="T18" s="7"/>
      <c r="U18" s="7"/>
      <c r="V18" s="7"/>
      <c r="W18" s="8">
        <v>63.2</v>
      </c>
    </row>
    <row r="19" spans="1:23" x14ac:dyDescent="0.25">
      <c r="A19" s="16">
        <v>38125</v>
      </c>
      <c r="B19" s="17">
        <v>7.88</v>
      </c>
      <c r="C19" s="18"/>
      <c r="D19" s="18"/>
      <c r="E19" s="18">
        <v>5.24</v>
      </c>
      <c r="F19" s="18">
        <v>14.425000000000001</v>
      </c>
      <c r="G19" s="18"/>
      <c r="H19" s="19"/>
      <c r="I19" s="19">
        <v>6</v>
      </c>
      <c r="J19" s="19">
        <v>3.5999999999999997E-2</v>
      </c>
      <c r="K19" s="19">
        <v>6.1000000000000004E-3</v>
      </c>
      <c r="L19" s="19"/>
      <c r="M19" s="19"/>
      <c r="N19" s="19"/>
      <c r="O19" s="19"/>
      <c r="P19" s="19"/>
      <c r="Q19" s="19"/>
      <c r="R19" s="19"/>
      <c r="S19" s="19">
        <v>7.4</v>
      </c>
      <c r="T19" s="12"/>
      <c r="U19" s="12"/>
      <c r="V19" s="12"/>
      <c r="W19" s="20">
        <v>12.5</v>
      </c>
    </row>
    <row r="20" spans="1:23" x14ac:dyDescent="0.25">
      <c r="A20" s="16">
        <v>38253</v>
      </c>
      <c r="B20" s="21">
        <v>8.4733333333333345</v>
      </c>
      <c r="C20" s="19">
        <v>0.11</v>
      </c>
      <c r="D20" s="19">
        <v>25</v>
      </c>
      <c r="E20" s="19">
        <v>11.5</v>
      </c>
      <c r="F20" s="19">
        <v>19.399999999999999</v>
      </c>
      <c r="G20" s="19">
        <v>7.0000000000000007E-2</v>
      </c>
      <c r="H20" s="19"/>
      <c r="I20" s="19">
        <v>3.75</v>
      </c>
      <c r="J20" s="19">
        <v>0.11</v>
      </c>
      <c r="K20" s="19">
        <v>8.0000000000000002E-3</v>
      </c>
      <c r="L20" s="19"/>
      <c r="M20" s="19"/>
      <c r="N20" s="19"/>
      <c r="O20" s="19"/>
      <c r="P20" s="19"/>
      <c r="Q20" s="19"/>
      <c r="R20" s="19"/>
      <c r="S20" s="19">
        <v>21</v>
      </c>
      <c r="T20" s="12"/>
      <c r="U20" s="12"/>
      <c r="V20" s="12"/>
      <c r="W20" s="20">
        <v>750</v>
      </c>
    </row>
    <row r="21" spans="1:23" x14ac:dyDescent="0.25">
      <c r="A21" s="14">
        <v>38503</v>
      </c>
      <c r="B21" s="22">
        <v>8.4824999999999999</v>
      </c>
      <c r="C21" s="6"/>
      <c r="D21" s="6"/>
      <c r="E21" s="22">
        <v>14.776666666666666</v>
      </c>
      <c r="F21" s="6"/>
      <c r="G21" s="22">
        <v>0.45999999999999996</v>
      </c>
      <c r="H21" s="8"/>
      <c r="I21" s="8">
        <v>7</v>
      </c>
      <c r="J21" s="23">
        <v>0.01</v>
      </c>
      <c r="K21" s="8">
        <v>8.9999999999999993E-3</v>
      </c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>
        <v>279.5</v>
      </c>
    </row>
    <row r="22" spans="1:23" x14ac:dyDescent="0.25">
      <c r="A22" s="14">
        <v>38524</v>
      </c>
      <c r="B22" s="5">
        <v>8.7324999999999999</v>
      </c>
      <c r="C22" s="6"/>
      <c r="D22" s="6"/>
      <c r="E22" s="5">
        <v>6.8</v>
      </c>
      <c r="F22" s="6"/>
      <c r="G22" s="5">
        <v>0.09</v>
      </c>
      <c r="H22" s="8"/>
      <c r="I22" s="8">
        <v>4.25</v>
      </c>
      <c r="J22" s="8">
        <v>0.05</v>
      </c>
      <c r="K22" s="8">
        <v>0.01</v>
      </c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>
        <v>1035.4000000000001</v>
      </c>
    </row>
    <row r="23" spans="1:23" x14ac:dyDescent="0.25">
      <c r="A23" s="14">
        <v>38553</v>
      </c>
      <c r="B23" s="5">
        <v>8.7925000000000004</v>
      </c>
      <c r="C23" s="6"/>
      <c r="D23" s="6"/>
      <c r="E23" s="6"/>
      <c r="F23" s="6"/>
      <c r="G23" s="5">
        <v>0.35</v>
      </c>
      <c r="H23" s="8"/>
      <c r="I23" s="8"/>
      <c r="J23" s="8"/>
      <c r="K23" s="8"/>
      <c r="L23" s="8">
        <v>1.7</v>
      </c>
      <c r="M23" s="8"/>
      <c r="N23" s="23">
        <v>1.2500000000000001E-2</v>
      </c>
      <c r="O23" s="8">
        <v>1.7</v>
      </c>
      <c r="P23" s="8"/>
      <c r="Q23" s="8"/>
      <c r="R23" s="8"/>
      <c r="S23" s="8"/>
      <c r="T23" s="8"/>
      <c r="U23" s="8"/>
      <c r="V23" s="8"/>
      <c r="W23" s="8">
        <v>8717.1</v>
      </c>
    </row>
    <row r="24" spans="1:23" x14ac:dyDescent="0.25">
      <c r="A24" s="14">
        <v>38574</v>
      </c>
      <c r="B24" s="5">
        <v>7.81</v>
      </c>
      <c r="C24" s="5">
        <v>0.19</v>
      </c>
      <c r="D24" s="5">
        <v>18.975000000000001</v>
      </c>
      <c r="E24" s="5">
        <v>9.6050000000000004</v>
      </c>
      <c r="F24" s="5">
        <v>24.675000000000001</v>
      </c>
      <c r="G24" s="5">
        <v>0.11749999999999999</v>
      </c>
      <c r="H24" s="8"/>
      <c r="I24" s="8">
        <v>2.5</v>
      </c>
      <c r="J24" s="8">
        <v>0.12</v>
      </c>
      <c r="K24" s="8">
        <v>1.7000000000000001E-2</v>
      </c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>
        <v>7112.3</v>
      </c>
    </row>
    <row r="25" spans="1:23" x14ac:dyDescent="0.25">
      <c r="A25" s="14">
        <v>38628</v>
      </c>
      <c r="B25" s="5">
        <v>8.0200000000000014</v>
      </c>
      <c r="C25" s="5">
        <v>0.46</v>
      </c>
      <c r="D25" s="5">
        <v>0.6</v>
      </c>
      <c r="E25" s="5">
        <v>15.723333333333334</v>
      </c>
      <c r="F25" s="5">
        <v>17.666666666666668</v>
      </c>
      <c r="G25" s="5">
        <v>0.3</v>
      </c>
      <c r="H25" s="8"/>
      <c r="I25" s="8">
        <v>2.5</v>
      </c>
      <c r="J25" s="8">
        <v>6.4000000000000001E-2</v>
      </c>
      <c r="K25" s="23">
        <v>2E-3</v>
      </c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>
        <v>931.8</v>
      </c>
    </row>
    <row r="26" spans="1:23" x14ac:dyDescent="0.25">
      <c r="A26" s="24">
        <v>38657</v>
      </c>
      <c r="B26" s="25">
        <v>7.1233333333333322</v>
      </c>
      <c r="C26" s="25">
        <v>0.35</v>
      </c>
      <c r="D26" s="25">
        <v>12.299999999999999</v>
      </c>
      <c r="E26" s="25">
        <v>7.916666666666667</v>
      </c>
      <c r="F26" s="25">
        <v>8.4</v>
      </c>
      <c r="G26" s="25">
        <v>0.23</v>
      </c>
      <c r="H26" s="26"/>
      <c r="I26" s="26">
        <v>4.5</v>
      </c>
      <c r="J26" s="26">
        <v>0.03</v>
      </c>
      <c r="K26" s="27">
        <v>2E-3</v>
      </c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>
        <v>27.9</v>
      </c>
    </row>
    <row r="27" spans="1:23" x14ac:dyDescent="0.25">
      <c r="A27" s="9">
        <v>38854</v>
      </c>
      <c r="B27" s="17">
        <v>7.82</v>
      </c>
      <c r="C27" s="17">
        <v>0.25</v>
      </c>
      <c r="D27" s="17">
        <f>AVERAGE(D24:D26)</f>
        <v>10.625</v>
      </c>
      <c r="E27" s="17">
        <v>3.7333333333333329</v>
      </c>
      <c r="F27" s="17">
        <v>15.4</v>
      </c>
      <c r="G27" s="17">
        <v>0.16</v>
      </c>
      <c r="H27" s="10"/>
      <c r="I27" s="10">
        <v>4.5</v>
      </c>
      <c r="J27" s="10">
        <v>0.16400000000000001</v>
      </c>
      <c r="K27" s="10">
        <v>7.0000000000000001E-3</v>
      </c>
      <c r="L27" s="10"/>
      <c r="M27" s="10"/>
      <c r="N27" s="10"/>
      <c r="O27" s="10"/>
      <c r="P27" s="10"/>
      <c r="Q27" s="10"/>
      <c r="R27" s="10"/>
      <c r="S27" s="10">
        <v>9.1999999999999993</v>
      </c>
      <c r="T27" s="10"/>
      <c r="U27" s="10"/>
      <c r="V27" s="10"/>
      <c r="W27" s="10">
        <v>127.8</v>
      </c>
    </row>
    <row r="28" spans="1:23" x14ac:dyDescent="0.25">
      <c r="A28" s="9">
        <v>38889</v>
      </c>
      <c r="B28" s="17">
        <v>8.1433333333333326</v>
      </c>
      <c r="C28" s="17">
        <v>0.24</v>
      </c>
      <c r="D28" s="10"/>
      <c r="E28" s="17">
        <v>5.2666666666666666</v>
      </c>
      <c r="F28" s="17">
        <v>22.933333333333337</v>
      </c>
      <c r="G28" s="17">
        <v>0.16</v>
      </c>
      <c r="H28" s="10"/>
      <c r="I28" s="10">
        <v>2.875</v>
      </c>
      <c r="J28" s="10">
        <v>6.9000000000000006E-2</v>
      </c>
      <c r="K28" s="10">
        <v>2.1999999999999999E-2</v>
      </c>
      <c r="L28" s="10"/>
      <c r="M28" s="10"/>
      <c r="N28" s="10"/>
      <c r="O28" s="10"/>
      <c r="P28" s="10"/>
      <c r="Q28" s="10"/>
      <c r="R28" s="10"/>
      <c r="S28" s="10">
        <v>20</v>
      </c>
      <c r="T28" s="10"/>
      <c r="U28" s="10"/>
      <c r="V28" s="10"/>
      <c r="W28" s="10">
        <v>511</v>
      </c>
    </row>
    <row r="29" spans="1:23" x14ac:dyDescent="0.25">
      <c r="A29" s="9">
        <v>38924</v>
      </c>
      <c r="B29" s="17">
        <v>9.1300000000000008</v>
      </c>
      <c r="C29" s="17">
        <v>0.23</v>
      </c>
      <c r="D29" s="10"/>
      <c r="E29" s="17">
        <v>6.666666666666667</v>
      </c>
      <c r="F29" s="17">
        <v>25.366666666666664</v>
      </c>
      <c r="G29" s="17">
        <v>0.15</v>
      </c>
      <c r="H29" s="10"/>
      <c r="I29" s="10">
        <v>2</v>
      </c>
      <c r="J29" s="10">
        <v>0.23</v>
      </c>
      <c r="K29" s="10">
        <v>3.1E-2</v>
      </c>
      <c r="L29" s="10"/>
      <c r="M29" s="10"/>
      <c r="N29" s="10"/>
      <c r="O29" s="10"/>
      <c r="P29" s="10"/>
      <c r="Q29" s="10"/>
      <c r="R29" s="10"/>
      <c r="S29" s="10">
        <v>99</v>
      </c>
      <c r="T29" s="10"/>
      <c r="U29" s="10"/>
      <c r="V29" s="10"/>
      <c r="W29" s="10">
        <v>8857.2999999999993</v>
      </c>
    </row>
    <row r="30" spans="1:23" x14ac:dyDescent="0.25">
      <c r="A30" s="9">
        <v>38925</v>
      </c>
      <c r="B30" s="17"/>
      <c r="C30" s="17"/>
      <c r="D30" s="10"/>
      <c r="E30" s="17"/>
      <c r="F30" s="17"/>
      <c r="G30" s="17"/>
      <c r="H30" s="10"/>
      <c r="I30" s="10"/>
      <c r="J30" s="10"/>
      <c r="K30" s="10"/>
      <c r="L30" s="15">
        <v>1.2500000000000001E-2</v>
      </c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</row>
    <row r="31" spans="1:23" x14ac:dyDescent="0.25">
      <c r="A31" s="9">
        <v>38952</v>
      </c>
      <c r="B31" s="17">
        <v>8.8333333333333339</v>
      </c>
      <c r="C31" s="17">
        <v>0.23</v>
      </c>
      <c r="D31" s="10"/>
      <c r="E31" s="17">
        <v>8.7666666666666675</v>
      </c>
      <c r="F31" s="17">
        <v>23.5</v>
      </c>
      <c r="G31" s="17">
        <v>0.15</v>
      </c>
      <c r="H31" s="10"/>
      <c r="I31" s="10">
        <v>2.5</v>
      </c>
      <c r="J31" s="10">
        <v>8.8999999999999996E-2</v>
      </c>
      <c r="K31" s="10">
        <v>3.2000000000000001E-2</v>
      </c>
      <c r="L31" s="10"/>
      <c r="M31" s="10"/>
      <c r="N31" s="10"/>
      <c r="O31" s="10"/>
      <c r="P31" s="10"/>
      <c r="Q31" s="10"/>
      <c r="R31" s="10"/>
      <c r="S31" s="10">
        <v>71</v>
      </c>
      <c r="T31" s="10"/>
      <c r="U31" s="10"/>
      <c r="V31" s="10"/>
      <c r="W31" s="10">
        <v>7345.6</v>
      </c>
    </row>
    <row r="32" spans="1:23" x14ac:dyDescent="0.25">
      <c r="A32" s="28">
        <v>38985</v>
      </c>
      <c r="B32" s="29">
        <v>8.5399999999999991</v>
      </c>
      <c r="C32" s="29">
        <v>0.26</v>
      </c>
      <c r="D32" s="30"/>
      <c r="E32" s="29">
        <v>6.666666666666667</v>
      </c>
      <c r="F32" s="29">
        <v>13.199999999999998</v>
      </c>
      <c r="G32" s="29">
        <v>0.17</v>
      </c>
      <c r="H32" s="30"/>
      <c r="I32" s="30">
        <v>3.25</v>
      </c>
      <c r="J32" s="30">
        <v>6.9000000000000006E-2</v>
      </c>
      <c r="K32" s="30">
        <v>1.9E-2</v>
      </c>
      <c r="L32" s="30"/>
      <c r="M32" s="30"/>
      <c r="N32" s="30"/>
      <c r="O32" s="30"/>
      <c r="P32" s="30"/>
      <c r="Q32" s="30"/>
      <c r="R32" s="30"/>
      <c r="S32" s="30">
        <v>46</v>
      </c>
      <c r="T32" s="30"/>
      <c r="U32" s="30"/>
      <c r="V32" s="30"/>
      <c r="W32" s="30">
        <v>2694.4</v>
      </c>
    </row>
    <row r="33" spans="1:23" x14ac:dyDescent="0.25">
      <c r="A33" s="4">
        <v>39223</v>
      </c>
      <c r="B33" s="31">
        <v>8.5266666666666655</v>
      </c>
      <c r="C33" s="31">
        <v>0.26</v>
      </c>
      <c r="D33" s="6"/>
      <c r="E33" s="31">
        <v>11.433333333333332</v>
      </c>
      <c r="F33" s="31">
        <v>16</v>
      </c>
      <c r="G33" s="31">
        <v>0.17</v>
      </c>
      <c r="H33" s="32">
        <v>0.67708333333333337</v>
      </c>
      <c r="I33" s="6">
        <v>2</v>
      </c>
      <c r="J33" s="6">
        <v>0.13</v>
      </c>
      <c r="K33" s="15">
        <v>2E-3</v>
      </c>
      <c r="L33" s="6"/>
      <c r="M33" s="6"/>
      <c r="N33" s="6"/>
      <c r="O33" s="6"/>
      <c r="P33" s="6"/>
      <c r="Q33" s="6"/>
      <c r="R33" s="6"/>
      <c r="S33" s="6">
        <v>25</v>
      </c>
      <c r="T33" s="6"/>
      <c r="U33" s="6"/>
      <c r="V33" s="6"/>
      <c r="W33" s="6">
        <v>1022</v>
      </c>
    </row>
    <row r="34" spans="1:23" x14ac:dyDescent="0.25">
      <c r="A34" s="4">
        <v>39253</v>
      </c>
      <c r="B34" s="31">
        <v>8.3466666666666676</v>
      </c>
      <c r="C34" s="31">
        <v>0.24</v>
      </c>
      <c r="D34" s="6"/>
      <c r="E34" s="31">
        <v>8.6333333333333329</v>
      </c>
      <c r="F34" s="31">
        <v>21.833333333333332</v>
      </c>
      <c r="G34" s="31">
        <v>0.16</v>
      </c>
      <c r="H34" s="32">
        <v>0.375</v>
      </c>
      <c r="I34" s="6">
        <v>2</v>
      </c>
      <c r="J34" s="6">
        <v>0.14000000000000001</v>
      </c>
      <c r="K34" s="6">
        <v>3.1E-2</v>
      </c>
      <c r="L34" s="6"/>
      <c r="M34" s="6"/>
      <c r="N34" s="6"/>
      <c r="O34" s="6"/>
      <c r="P34" s="6"/>
      <c r="Q34" s="6"/>
      <c r="R34" s="6"/>
      <c r="S34" s="6">
        <v>67</v>
      </c>
      <c r="T34" s="6"/>
      <c r="U34" s="6"/>
      <c r="V34" s="6"/>
      <c r="W34" s="6">
        <v>2299.5</v>
      </c>
    </row>
    <row r="35" spans="1:23" x14ac:dyDescent="0.25">
      <c r="A35" s="4">
        <v>39294</v>
      </c>
      <c r="B35" s="31">
        <v>8.543333333333333</v>
      </c>
      <c r="C35" s="31">
        <v>0.25</v>
      </c>
      <c r="D35" s="6"/>
      <c r="E35" s="31">
        <v>12.033333333333333</v>
      </c>
      <c r="F35" s="31">
        <v>27.666666666666668</v>
      </c>
      <c r="G35" s="31">
        <v>0.16333333333333333</v>
      </c>
      <c r="H35" s="32">
        <v>0.57291666666666663</v>
      </c>
      <c r="I35" s="6">
        <v>3</v>
      </c>
      <c r="J35" s="6">
        <v>0.12</v>
      </c>
      <c r="K35" s="6">
        <v>4.1000000000000002E-2</v>
      </c>
      <c r="L35" s="15">
        <v>1.2500000000000001E-2</v>
      </c>
      <c r="M35" s="6"/>
      <c r="N35" s="6"/>
      <c r="O35" s="6"/>
      <c r="P35" s="6"/>
      <c r="Q35" s="6"/>
      <c r="R35" s="6"/>
      <c r="S35" s="6">
        <v>45</v>
      </c>
      <c r="T35" s="6"/>
      <c r="U35" s="6"/>
      <c r="V35" s="6"/>
      <c r="W35" s="6">
        <v>7778.6</v>
      </c>
    </row>
    <row r="36" spans="1:23" x14ac:dyDescent="0.25">
      <c r="A36" s="4">
        <v>39316</v>
      </c>
      <c r="B36" s="31">
        <v>8.4666666666666668</v>
      </c>
      <c r="C36" s="31">
        <v>0.23</v>
      </c>
      <c r="D36" s="6"/>
      <c r="E36" s="31">
        <v>9</v>
      </c>
      <c r="F36" s="31">
        <v>19</v>
      </c>
      <c r="G36" s="31">
        <v>0.14333333333333334</v>
      </c>
      <c r="H36" s="32">
        <v>0.44791666666666669</v>
      </c>
      <c r="I36" s="6">
        <v>0</v>
      </c>
      <c r="J36" s="6">
        <v>0.41</v>
      </c>
      <c r="K36" s="15">
        <v>2E-3</v>
      </c>
      <c r="L36" s="6"/>
      <c r="M36" s="6"/>
      <c r="N36" s="6"/>
      <c r="O36" s="6"/>
      <c r="P36" s="6"/>
      <c r="Q36" s="6"/>
      <c r="R36" s="6"/>
      <c r="S36" s="6">
        <v>1500</v>
      </c>
      <c r="T36" s="6"/>
      <c r="U36" s="6"/>
      <c r="V36" s="6"/>
      <c r="W36" s="6">
        <v>47267.5</v>
      </c>
    </row>
    <row r="37" spans="1:23" x14ac:dyDescent="0.25">
      <c r="A37" s="4">
        <v>39350</v>
      </c>
      <c r="B37" s="31">
        <v>7.55</v>
      </c>
      <c r="C37" s="31">
        <v>0.16</v>
      </c>
      <c r="D37" s="6"/>
      <c r="E37" s="31">
        <v>10.166666666666666</v>
      </c>
      <c r="F37" s="31">
        <v>18.333333333333332</v>
      </c>
      <c r="G37" s="31">
        <v>0.10333333333333335</v>
      </c>
      <c r="H37" s="32">
        <v>0.45833333333333331</v>
      </c>
      <c r="I37" s="6">
        <v>2</v>
      </c>
      <c r="J37" s="6">
        <v>9.7000000000000003E-2</v>
      </c>
      <c r="K37" s="6">
        <v>2.8000000000000001E-2</v>
      </c>
      <c r="L37" s="6"/>
      <c r="M37" s="6"/>
      <c r="N37" s="6"/>
      <c r="O37" s="6"/>
      <c r="P37" s="6"/>
      <c r="Q37" s="6"/>
      <c r="R37" s="6"/>
      <c r="S37" s="6">
        <v>64</v>
      </c>
      <c r="T37" s="6"/>
      <c r="U37" s="6"/>
      <c r="V37" s="6"/>
      <c r="W37" s="6">
        <v>459.9</v>
      </c>
    </row>
    <row r="38" spans="1:23" x14ac:dyDescent="0.25">
      <c r="A38" s="33">
        <v>39372</v>
      </c>
      <c r="B38" s="34">
        <v>7.79</v>
      </c>
      <c r="C38" s="34">
        <v>0.56999999999999995</v>
      </c>
      <c r="D38" s="34">
        <v>47</v>
      </c>
      <c r="E38" s="34"/>
      <c r="F38" s="34">
        <v>10.3</v>
      </c>
      <c r="G38" s="34">
        <v>0.36249999999999999</v>
      </c>
      <c r="H38" s="35">
        <v>0.61805555555555558</v>
      </c>
      <c r="I38" s="34">
        <v>2</v>
      </c>
      <c r="J38" s="34">
        <v>9.4E-2</v>
      </c>
      <c r="K38" s="34">
        <v>1.2E-2</v>
      </c>
      <c r="L38" s="34"/>
      <c r="M38" s="34"/>
      <c r="N38" s="34"/>
      <c r="O38" s="34"/>
      <c r="P38" s="34"/>
      <c r="Q38" s="34"/>
      <c r="R38" s="34"/>
      <c r="S38" s="34">
        <v>25</v>
      </c>
      <c r="T38" s="34"/>
      <c r="U38" s="34"/>
      <c r="V38" s="34"/>
      <c r="W38" s="34">
        <v>116.4</v>
      </c>
    </row>
    <row r="39" spans="1:23" x14ac:dyDescent="0.25">
      <c r="A39" s="9">
        <v>39582</v>
      </c>
      <c r="B39" s="17">
        <v>7.5999999999999988</v>
      </c>
      <c r="C39" s="17">
        <v>14.133333333333333</v>
      </c>
      <c r="D39" s="17">
        <v>12.200000000000001</v>
      </c>
      <c r="E39" s="17">
        <v>10.466666666666667</v>
      </c>
      <c r="F39" s="17">
        <v>14.299999999999999</v>
      </c>
      <c r="G39" s="17">
        <v>9.0000000000000011E-2</v>
      </c>
      <c r="H39" s="36">
        <v>0.63194444444444442</v>
      </c>
      <c r="I39" s="10">
        <v>2.25</v>
      </c>
      <c r="J39" s="10">
        <v>7.5999999999999998E-2</v>
      </c>
      <c r="K39" s="10">
        <v>2.1999999999999999E-2</v>
      </c>
      <c r="L39" s="10"/>
      <c r="M39" s="10"/>
      <c r="N39" s="10"/>
      <c r="O39" s="10"/>
      <c r="P39" s="10"/>
      <c r="Q39" s="10"/>
      <c r="R39" s="10"/>
      <c r="S39" s="10">
        <v>25</v>
      </c>
      <c r="T39" s="10"/>
      <c r="U39" s="10"/>
      <c r="V39" s="10"/>
      <c r="W39" s="10">
        <v>136.30000000000001</v>
      </c>
    </row>
    <row r="40" spans="1:23" x14ac:dyDescent="0.25">
      <c r="A40" s="9">
        <v>39616</v>
      </c>
      <c r="B40" s="17">
        <v>8.0533333333333346</v>
      </c>
      <c r="C40" s="17">
        <v>19.233333333333334</v>
      </c>
      <c r="D40" s="17">
        <v>12.9</v>
      </c>
      <c r="E40" s="17">
        <v>8.9700000000000006</v>
      </c>
      <c r="F40" s="17">
        <v>19.033333333333335</v>
      </c>
      <c r="G40" s="17">
        <v>0.12666666666666668</v>
      </c>
      <c r="H40" s="36">
        <v>0.44444444444444442</v>
      </c>
      <c r="I40" s="10">
        <v>4</v>
      </c>
      <c r="J40" s="10">
        <v>6.8000000000000005E-2</v>
      </c>
      <c r="K40" s="10">
        <v>0.02</v>
      </c>
      <c r="L40" s="10"/>
      <c r="M40" s="10"/>
      <c r="N40" s="10"/>
      <c r="O40" s="10"/>
      <c r="P40" s="10"/>
      <c r="Q40" s="10"/>
      <c r="R40" s="10"/>
      <c r="S40" s="10">
        <v>22</v>
      </c>
      <c r="T40" s="10"/>
      <c r="U40" s="10"/>
      <c r="V40" s="10"/>
      <c r="W40" s="10">
        <v>817.6</v>
      </c>
    </row>
    <row r="41" spans="1:23" x14ac:dyDescent="0.25">
      <c r="A41" s="9">
        <v>39644</v>
      </c>
      <c r="B41" s="17">
        <v>8.4733333333333345</v>
      </c>
      <c r="C41" s="17">
        <v>21.266666666666666</v>
      </c>
      <c r="D41" s="17">
        <v>12.166666666666666</v>
      </c>
      <c r="E41" s="17">
        <v>10.14</v>
      </c>
      <c r="F41" s="17">
        <v>21.666666666666668</v>
      </c>
      <c r="G41" s="17">
        <v>0.14000000000000001</v>
      </c>
      <c r="H41" s="36">
        <v>0.4375</v>
      </c>
      <c r="I41" s="10">
        <v>2.875</v>
      </c>
      <c r="J41" s="10">
        <v>8.5999999999999993E-2</v>
      </c>
      <c r="K41" s="10">
        <v>0.02</v>
      </c>
      <c r="L41" s="10"/>
      <c r="M41" s="10"/>
      <c r="N41" s="10"/>
      <c r="O41" s="10"/>
      <c r="P41" s="10"/>
      <c r="Q41" s="10"/>
      <c r="R41" s="10"/>
      <c r="S41" s="10">
        <v>32</v>
      </c>
      <c r="T41" s="10"/>
      <c r="U41" s="10"/>
      <c r="V41" s="10"/>
      <c r="W41" s="10">
        <v>3450</v>
      </c>
    </row>
    <row r="42" spans="1:23" x14ac:dyDescent="0.25">
      <c r="A42" s="9">
        <v>39678</v>
      </c>
      <c r="B42" s="17">
        <v>8.8699999999999992</v>
      </c>
      <c r="C42" s="17">
        <v>20.766666666666666</v>
      </c>
      <c r="D42" s="17">
        <v>38.166666666666664</v>
      </c>
      <c r="E42" s="17">
        <v>14.160000000000002</v>
      </c>
      <c r="F42" s="17">
        <v>24.466666666666669</v>
      </c>
      <c r="G42" s="17">
        <v>0.13333333333333333</v>
      </c>
      <c r="H42" s="36">
        <v>0.66666666666666663</v>
      </c>
      <c r="I42" s="10">
        <v>1.875</v>
      </c>
      <c r="J42" s="10">
        <v>0.11</v>
      </c>
      <c r="K42" s="10">
        <v>0.02</v>
      </c>
      <c r="L42" s="15">
        <v>1.2500000000000001E-2</v>
      </c>
      <c r="M42" s="10"/>
      <c r="N42" s="10"/>
      <c r="O42" s="10"/>
      <c r="P42" s="10"/>
      <c r="Q42" s="10"/>
      <c r="R42" s="10"/>
      <c r="S42" s="10">
        <v>55</v>
      </c>
      <c r="T42" s="10"/>
      <c r="U42" s="10"/>
      <c r="V42" s="10"/>
      <c r="W42" s="10">
        <v>1902.8</v>
      </c>
    </row>
    <row r="43" spans="1:23" x14ac:dyDescent="0.25">
      <c r="A43" s="9">
        <v>39709</v>
      </c>
      <c r="B43" s="17">
        <v>9.1600000000000019</v>
      </c>
      <c r="C43" s="17">
        <v>22.599999999999998</v>
      </c>
      <c r="D43" s="17">
        <v>16.233333333333334</v>
      </c>
      <c r="E43" s="17">
        <v>11.290000000000001</v>
      </c>
      <c r="F43" s="17">
        <v>17</v>
      </c>
      <c r="G43" s="17">
        <v>0.15</v>
      </c>
      <c r="H43" s="36">
        <v>0.3888888888888889</v>
      </c>
      <c r="I43" s="10">
        <v>3.25</v>
      </c>
      <c r="J43" s="10">
        <v>4.7E-2</v>
      </c>
      <c r="K43" s="10">
        <v>1.4E-2</v>
      </c>
      <c r="L43" s="10"/>
      <c r="M43" s="10"/>
      <c r="N43" s="10"/>
      <c r="O43" s="10"/>
      <c r="P43" s="10"/>
      <c r="Q43" s="10"/>
      <c r="R43" s="10"/>
      <c r="S43" s="10">
        <v>18</v>
      </c>
      <c r="T43" s="10"/>
      <c r="U43" s="10"/>
      <c r="V43" s="10"/>
      <c r="W43" s="10">
        <v>3500</v>
      </c>
    </row>
    <row r="44" spans="1:23" x14ac:dyDescent="0.25">
      <c r="A44" s="28">
        <v>39741</v>
      </c>
      <c r="B44" s="37">
        <v>8.413333333333334</v>
      </c>
      <c r="C44" s="37">
        <v>23.233333333333334</v>
      </c>
      <c r="D44" s="37">
        <v>14.266666666666666</v>
      </c>
      <c r="E44" s="37">
        <v>10.693333333333333</v>
      </c>
      <c r="F44" s="37">
        <v>10.3</v>
      </c>
      <c r="G44" s="37">
        <v>0.15</v>
      </c>
      <c r="H44" s="38">
        <v>0.57986111111111105</v>
      </c>
      <c r="I44" s="30">
        <v>3.5</v>
      </c>
      <c r="J44" s="30">
        <v>6.3E-2</v>
      </c>
      <c r="K44" s="39">
        <v>2E-3</v>
      </c>
      <c r="L44" s="30"/>
      <c r="M44" s="30"/>
      <c r="N44" s="30"/>
      <c r="O44" s="30"/>
      <c r="P44" s="30"/>
      <c r="Q44" s="30"/>
      <c r="R44" s="30"/>
      <c r="S44" s="30">
        <v>21</v>
      </c>
      <c r="T44" s="30"/>
      <c r="U44" s="30"/>
      <c r="V44" s="30"/>
      <c r="W44" s="30">
        <v>200</v>
      </c>
    </row>
    <row r="45" spans="1:23" x14ac:dyDescent="0.25">
      <c r="A45" s="4">
        <v>39944</v>
      </c>
      <c r="B45" s="5"/>
      <c r="C45" s="5"/>
      <c r="D45" s="5"/>
      <c r="E45" s="5"/>
      <c r="F45" s="5"/>
      <c r="G45" s="5"/>
      <c r="H45" s="32"/>
      <c r="I45" s="6"/>
      <c r="J45" s="6">
        <v>6.0999999999999999E-2</v>
      </c>
      <c r="K45" s="6">
        <v>8.0000000000000002E-3</v>
      </c>
      <c r="L45" s="6"/>
      <c r="M45" s="6"/>
      <c r="N45" s="6"/>
      <c r="O45" s="6"/>
      <c r="P45" s="6"/>
      <c r="Q45" s="6"/>
      <c r="R45" s="6"/>
      <c r="S45" s="6">
        <v>6.7</v>
      </c>
      <c r="T45" s="6"/>
      <c r="U45" s="6"/>
      <c r="V45" s="6"/>
      <c r="W45" s="6">
        <v>200</v>
      </c>
    </row>
    <row r="46" spans="1:23" x14ac:dyDescent="0.25">
      <c r="A46" s="4">
        <v>39945</v>
      </c>
      <c r="B46" s="31">
        <v>8.1333333333333329</v>
      </c>
      <c r="C46" s="31">
        <v>0.18200000000000002</v>
      </c>
      <c r="D46" s="31">
        <v>9.6966666666666654</v>
      </c>
      <c r="E46" s="31">
        <v>10.200000000000001</v>
      </c>
      <c r="F46" s="31">
        <v>14.94</v>
      </c>
      <c r="G46" s="31">
        <v>0.11833333333333333</v>
      </c>
      <c r="H46" s="6"/>
      <c r="I46" s="6">
        <v>3.25</v>
      </c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</row>
    <row r="47" spans="1:23" x14ac:dyDescent="0.25">
      <c r="A47" s="4">
        <v>39959</v>
      </c>
      <c r="B47" s="31">
        <v>8.8933333333333326</v>
      </c>
      <c r="C47" s="31">
        <v>0.22</v>
      </c>
      <c r="D47" s="31">
        <v>35.833333333333336</v>
      </c>
      <c r="E47" s="31">
        <v>11.416666666666666</v>
      </c>
      <c r="F47" s="31">
        <v>18.666666666666668</v>
      </c>
      <c r="G47" s="31">
        <v>0.15</v>
      </c>
      <c r="H47" s="6"/>
      <c r="I47" s="6">
        <v>2</v>
      </c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</row>
    <row r="48" spans="1:23" x14ac:dyDescent="0.25">
      <c r="A48" s="4">
        <v>39975</v>
      </c>
      <c r="B48" s="31">
        <v>8.9266666666666659</v>
      </c>
      <c r="C48" s="31">
        <v>0.21</v>
      </c>
      <c r="D48" s="31">
        <v>18.900000000000002</v>
      </c>
      <c r="E48" s="31">
        <v>13.043333333333331</v>
      </c>
      <c r="F48" s="31">
        <v>15.866666666666667</v>
      </c>
      <c r="G48" s="31">
        <v>0.14000000000000001</v>
      </c>
      <c r="H48" s="6"/>
      <c r="I48" s="6">
        <v>3</v>
      </c>
      <c r="J48" s="6">
        <v>4.9000000000000002E-2</v>
      </c>
      <c r="K48" s="6">
        <v>1.4E-2</v>
      </c>
      <c r="L48" s="6"/>
      <c r="M48" s="6"/>
      <c r="N48" s="6"/>
      <c r="O48" s="6"/>
      <c r="P48" s="6"/>
      <c r="Q48" s="6"/>
      <c r="R48" s="6"/>
      <c r="S48" s="6">
        <v>27</v>
      </c>
      <c r="T48" s="6"/>
      <c r="U48" s="6"/>
      <c r="V48" s="6"/>
      <c r="W48" s="6">
        <v>4324.1000000000004</v>
      </c>
    </row>
    <row r="49" spans="1:23" x14ac:dyDescent="0.25">
      <c r="A49" s="4">
        <v>39987</v>
      </c>
      <c r="B49" s="31">
        <v>7.9799999999999995</v>
      </c>
      <c r="C49" s="31">
        <v>0.252</v>
      </c>
      <c r="D49" s="31">
        <v>16.366666666666667</v>
      </c>
      <c r="E49" s="31">
        <v>9.7166666666666668</v>
      </c>
      <c r="F49" s="31">
        <v>25.97666666666667</v>
      </c>
      <c r="G49" s="31">
        <v>0.16366666666666665</v>
      </c>
      <c r="H49" s="6"/>
      <c r="I49" s="6">
        <v>3.5</v>
      </c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</row>
    <row r="50" spans="1:23" x14ac:dyDescent="0.25">
      <c r="A50" s="4">
        <v>39987</v>
      </c>
      <c r="B50" s="31">
        <v>8.66</v>
      </c>
      <c r="C50" s="31">
        <v>0.20833333333333334</v>
      </c>
      <c r="D50" s="31">
        <v>10.9</v>
      </c>
      <c r="E50" s="31">
        <v>9.5533333333333328</v>
      </c>
      <c r="F50" s="31">
        <v>24.866666666666664</v>
      </c>
      <c r="G50" s="31">
        <v>0.13666666666666669</v>
      </c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</row>
    <row r="51" spans="1:23" x14ac:dyDescent="0.25">
      <c r="A51" s="4">
        <v>40000</v>
      </c>
      <c r="B51" s="5">
        <v>8.7333333333333325</v>
      </c>
      <c r="C51" s="5">
        <v>0.223</v>
      </c>
      <c r="D51" s="5">
        <v>15.199999999999998</v>
      </c>
      <c r="E51" s="5">
        <v>10.296666666666667</v>
      </c>
      <c r="F51" s="5">
        <v>24.733333333333334</v>
      </c>
      <c r="G51" s="5">
        <v>0.14499999999999999</v>
      </c>
      <c r="H51" s="6"/>
      <c r="I51" s="6">
        <v>2.75</v>
      </c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</row>
    <row r="52" spans="1:23" x14ac:dyDescent="0.25">
      <c r="A52" s="4">
        <v>40015</v>
      </c>
      <c r="B52" s="5">
        <v>8.0666666666666664</v>
      </c>
      <c r="C52" s="5">
        <v>0.20866666666666667</v>
      </c>
      <c r="D52" s="5">
        <v>20.033333333333335</v>
      </c>
      <c r="E52" s="5">
        <v>8.2266666666666666</v>
      </c>
      <c r="F52" s="5">
        <v>21.123333333333335</v>
      </c>
      <c r="G52" s="5">
        <v>0.13566666666666669</v>
      </c>
      <c r="H52" s="6"/>
      <c r="I52" s="6">
        <v>2.5</v>
      </c>
      <c r="J52" s="6">
        <v>8.8999999999999996E-2</v>
      </c>
      <c r="K52" s="6">
        <v>1.9E-2</v>
      </c>
      <c r="L52" s="15">
        <v>1.2500000000000001E-2</v>
      </c>
      <c r="M52" s="6"/>
      <c r="N52" s="6"/>
      <c r="O52" s="6"/>
      <c r="P52" s="6"/>
      <c r="Q52" s="6"/>
      <c r="R52" s="6"/>
      <c r="S52" s="6">
        <v>24</v>
      </c>
      <c r="T52" s="6"/>
      <c r="U52" s="6"/>
      <c r="V52" s="6"/>
      <c r="W52" s="6">
        <v>7950</v>
      </c>
    </row>
    <row r="53" spans="1:23" x14ac:dyDescent="0.25">
      <c r="A53" s="4">
        <v>40031</v>
      </c>
      <c r="B53" s="31">
        <v>8.4866666666666664</v>
      </c>
      <c r="C53" s="31">
        <v>0.218</v>
      </c>
      <c r="D53" s="31">
        <v>21.599999999999998</v>
      </c>
      <c r="E53" s="31">
        <v>10.75</v>
      </c>
      <c r="F53" s="31">
        <v>23.006666666666671</v>
      </c>
      <c r="G53" s="31">
        <v>0.14166666666666669</v>
      </c>
      <c r="H53" s="6"/>
      <c r="I53" s="6">
        <v>2.5</v>
      </c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</row>
    <row r="54" spans="1:23" x14ac:dyDescent="0.25">
      <c r="A54" s="4">
        <v>40049</v>
      </c>
      <c r="B54" s="31">
        <v>8.6300000000000008</v>
      </c>
      <c r="C54" s="31">
        <v>0.20299999999999999</v>
      </c>
      <c r="D54" s="31">
        <v>21.233333333333331</v>
      </c>
      <c r="E54" s="31">
        <v>10.813333333333333</v>
      </c>
      <c r="F54" s="31">
        <v>22.416666666666668</v>
      </c>
      <c r="G54" s="31">
        <v>0.13200000000000001</v>
      </c>
      <c r="H54" s="6"/>
      <c r="I54" s="6">
        <v>2.5</v>
      </c>
      <c r="J54" s="6">
        <v>8.2000000000000003E-2</v>
      </c>
      <c r="K54" s="15">
        <v>2E-3</v>
      </c>
      <c r="L54" s="6"/>
      <c r="M54" s="6"/>
      <c r="N54" s="6"/>
      <c r="O54" s="6"/>
      <c r="P54" s="6"/>
      <c r="Q54" s="6"/>
      <c r="R54" s="6"/>
      <c r="S54" s="6">
        <v>22</v>
      </c>
      <c r="T54" s="6"/>
      <c r="U54" s="6"/>
      <c r="V54" s="6"/>
      <c r="W54" s="6">
        <v>5150</v>
      </c>
    </row>
    <row r="55" spans="1:23" x14ac:dyDescent="0.25">
      <c r="A55" s="4">
        <v>40064</v>
      </c>
      <c r="B55" s="31">
        <v>8.543333333333333</v>
      </c>
      <c r="C55" s="31">
        <v>0.20933333333333334</v>
      </c>
      <c r="D55" s="31">
        <v>18.766666666666666</v>
      </c>
      <c r="E55" s="31">
        <v>10.943333333333333</v>
      </c>
      <c r="F55" s="31">
        <v>21.850000000000005</v>
      </c>
      <c r="G55" s="31">
        <v>0.13600000000000001</v>
      </c>
      <c r="H55" s="6"/>
      <c r="I55" s="6">
        <v>3</v>
      </c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</row>
    <row r="56" spans="1:23" x14ac:dyDescent="0.25">
      <c r="A56" s="4">
        <v>40079</v>
      </c>
      <c r="B56" s="31">
        <v>7.6633333333333331</v>
      </c>
      <c r="C56" s="31">
        <v>0.21066666666666667</v>
      </c>
      <c r="D56" s="31">
        <v>26.299999999999997</v>
      </c>
      <c r="E56" s="31">
        <v>7.54</v>
      </c>
      <c r="F56" s="31">
        <v>21.556666666666668</v>
      </c>
      <c r="G56" s="31">
        <v>0.13700000000000001</v>
      </c>
      <c r="H56" s="6"/>
      <c r="I56" s="6">
        <v>2</v>
      </c>
      <c r="J56" s="6">
        <v>9.4E-2</v>
      </c>
      <c r="K56" s="6">
        <v>2.8000000000000001E-2</v>
      </c>
      <c r="L56" s="6"/>
      <c r="M56" s="6"/>
      <c r="N56" s="6"/>
      <c r="O56" s="6"/>
      <c r="P56" s="6"/>
      <c r="Q56" s="6"/>
      <c r="R56" s="6"/>
      <c r="S56" s="6">
        <v>85</v>
      </c>
      <c r="T56" s="6"/>
      <c r="U56" s="6"/>
      <c r="V56" s="6"/>
      <c r="W56" s="6">
        <v>11900</v>
      </c>
    </row>
    <row r="57" spans="1:23" x14ac:dyDescent="0.25">
      <c r="A57" s="33">
        <v>40099</v>
      </c>
      <c r="B57" s="40">
        <v>8.0475000000000012</v>
      </c>
      <c r="C57" s="40">
        <v>0.15024999999999999</v>
      </c>
      <c r="D57" s="40">
        <v>24.674999999999997</v>
      </c>
      <c r="E57" s="40">
        <v>9.9599999999999991</v>
      </c>
      <c r="F57" s="40">
        <v>5.72</v>
      </c>
      <c r="G57" s="40">
        <v>9.8000000000000004E-2</v>
      </c>
      <c r="H57" s="34"/>
      <c r="I57" s="34">
        <v>3.5</v>
      </c>
      <c r="J57" s="34">
        <v>5.0999999999999997E-2</v>
      </c>
      <c r="K57" s="34">
        <v>1.2999999999999999E-2</v>
      </c>
      <c r="L57" s="34"/>
      <c r="M57" s="34"/>
      <c r="N57" s="34"/>
      <c r="O57" s="34"/>
      <c r="P57" s="34"/>
      <c r="Q57" s="34"/>
      <c r="R57" s="34"/>
      <c r="S57" s="34">
        <v>22</v>
      </c>
      <c r="T57" s="34"/>
      <c r="U57" s="34"/>
      <c r="V57" s="34"/>
      <c r="W57" s="34">
        <v>3700</v>
      </c>
    </row>
    <row r="58" spans="1:23" x14ac:dyDescent="0.25">
      <c r="A58" s="9">
        <v>40294</v>
      </c>
      <c r="B58" s="17">
        <v>8.1900000000000013</v>
      </c>
      <c r="C58" s="17">
        <v>0.17699999999999999</v>
      </c>
      <c r="D58" s="17">
        <v>29.633333333333336</v>
      </c>
      <c r="E58" s="17">
        <v>9.745000000000001</v>
      </c>
      <c r="F58" s="17">
        <v>13.742500000000001</v>
      </c>
      <c r="G58" s="17">
        <v>0.115</v>
      </c>
      <c r="H58" s="36">
        <v>0.63194444444444442</v>
      </c>
      <c r="I58" s="10">
        <v>1.5</v>
      </c>
      <c r="J58" s="10">
        <v>0.14000000000000001</v>
      </c>
      <c r="K58" s="10">
        <v>5.5E-2</v>
      </c>
      <c r="L58" s="10"/>
      <c r="M58" s="10"/>
      <c r="N58" s="10"/>
      <c r="O58" s="10"/>
      <c r="P58" s="10"/>
      <c r="Q58" s="10"/>
      <c r="R58" s="10"/>
      <c r="S58" s="10">
        <v>40</v>
      </c>
      <c r="T58" s="10"/>
      <c r="U58" s="10"/>
      <c r="V58" s="10"/>
      <c r="W58" s="10">
        <v>300</v>
      </c>
    </row>
    <row r="59" spans="1:23" x14ac:dyDescent="0.25">
      <c r="A59" s="9">
        <v>40316</v>
      </c>
      <c r="B59" s="17">
        <v>8.5533333333333328</v>
      </c>
      <c r="C59" s="17">
        <v>0.17766666666666664</v>
      </c>
      <c r="D59" s="17">
        <v>28.7</v>
      </c>
      <c r="E59" s="17">
        <v>13.836666666666666</v>
      </c>
      <c r="F59" s="17">
        <v>17.166666666666668</v>
      </c>
      <c r="G59" s="17">
        <v>0.11333333333333333</v>
      </c>
      <c r="H59" s="36">
        <v>0.55208333333333337</v>
      </c>
      <c r="I59" s="10">
        <v>3.5</v>
      </c>
      <c r="J59" s="10">
        <v>0.05</v>
      </c>
      <c r="K59" s="10">
        <v>2.5000000000000001E-2</v>
      </c>
      <c r="L59" s="10"/>
      <c r="M59" s="10"/>
      <c r="N59" s="10"/>
      <c r="O59" s="10"/>
      <c r="P59" s="10"/>
      <c r="Q59" s="10"/>
      <c r="R59" s="10"/>
      <c r="S59" s="10">
        <v>21</v>
      </c>
      <c r="T59" s="10"/>
      <c r="U59" s="10"/>
      <c r="V59" s="10"/>
      <c r="W59" s="10">
        <v>2417.6</v>
      </c>
    </row>
    <row r="60" spans="1:23" x14ac:dyDescent="0.25">
      <c r="A60" s="9">
        <v>40345</v>
      </c>
      <c r="B60" s="17">
        <v>7.4133333333333331</v>
      </c>
      <c r="C60" s="17">
        <v>0.19800000000000004</v>
      </c>
      <c r="D60" s="17">
        <v>20.033333333333335</v>
      </c>
      <c r="E60" s="17">
        <v>5.8766666666666678</v>
      </c>
      <c r="F60" s="17">
        <v>18.73</v>
      </c>
      <c r="G60" s="17">
        <v>0.12866666666666668</v>
      </c>
      <c r="H60" s="36">
        <v>0.4375</v>
      </c>
      <c r="I60" s="10">
        <v>3</v>
      </c>
      <c r="J60" s="10">
        <v>7.9000000000000001E-2</v>
      </c>
      <c r="K60" s="10">
        <v>1.4E-2</v>
      </c>
      <c r="L60" s="10"/>
      <c r="M60" s="10"/>
      <c r="N60" s="10"/>
      <c r="O60" s="10"/>
      <c r="P60" s="10"/>
      <c r="Q60" s="10"/>
      <c r="R60" s="10"/>
      <c r="S60" s="10">
        <v>36</v>
      </c>
      <c r="T60" s="10"/>
      <c r="U60" s="10"/>
      <c r="V60" s="10"/>
      <c r="W60" s="10">
        <v>357.7</v>
      </c>
    </row>
    <row r="61" spans="1:23" x14ac:dyDescent="0.25">
      <c r="A61" s="9">
        <v>40380</v>
      </c>
      <c r="B61" s="17"/>
      <c r="C61" s="17"/>
      <c r="D61" s="17"/>
      <c r="E61" s="17"/>
      <c r="F61" s="17"/>
      <c r="G61" s="17"/>
      <c r="H61" s="36"/>
      <c r="I61" s="10"/>
      <c r="J61" s="10"/>
      <c r="K61" s="10"/>
      <c r="L61" s="15">
        <v>1.2500000000000001E-2</v>
      </c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</row>
    <row r="62" spans="1:23" x14ac:dyDescent="0.25">
      <c r="A62" s="9">
        <v>40379</v>
      </c>
      <c r="B62" s="17">
        <v>7.7066666666666661</v>
      </c>
      <c r="C62" s="17">
        <v>0.16466666666666666</v>
      </c>
      <c r="D62" s="17">
        <v>16.966666666666665</v>
      </c>
      <c r="E62" s="17">
        <v>8.7099999999999991</v>
      </c>
      <c r="F62" s="17">
        <v>23.820000000000004</v>
      </c>
      <c r="G62" s="17">
        <v>0.107</v>
      </c>
      <c r="H62" s="36">
        <v>0.3125</v>
      </c>
      <c r="I62" s="10">
        <v>1.5</v>
      </c>
      <c r="J62" s="10">
        <v>0.11</v>
      </c>
      <c r="K62" s="10">
        <v>3.3000000000000002E-2</v>
      </c>
      <c r="L62" s="10"/>
      <c r="M62" s="10"/>
      <c r="N62" s="10"/>
      <c r="O62" s="10"/>
      <c r="P62" s="10"/>
      <c r="Q62" s="10"/>
      <c r="R62" s="10"/>
      <c r="S62" s="10">
        <v>61</v>
      </c>
      <c r="T62" s="10"/>
      <c r="U62" s="10"/>
      <c r="V62" s="10"/>
      <c r="W62" s="10">
        <v>6133.3</v>
      </c>
    </row>
    <row r="63" spans="1:23" x14ac:dyDescent="0.25">
      <c r="A63" s="9">
        <v>40414</v>
      </c>
      <c r="B63" s="17">
        <v>8.0724999999999998</v>
      </c>
      <c r="C63" s="17">
        <v>0.29849999999999999</v>
      </c>
      <c r="D63" s="17">
        <v>11.45</v>
      </c>
      <c r="E63" s="17">
        <v>6.5724999999999998</v>
      </c>
      <c r="F63" s="17">
        <v>23.924999999999997</v>
      </c>
      <c r="G63" s="17">
        <v>0.19500000000000001</v>
      </c>
      <c r="H63" s="36">
        <v>0.48958333333333331</v>
      </c>
      <c r="I63" s="10">
        <v>2.5</v>
      </c>
      <c r="J63" s="10">
        <v>0.12</v>
      </c>
      <c r="K63" s="10">
        <v>3.6999999999999998E-2</v>
      </c>
      <c r="L63" s="10"/>
      <c r="M63" s="10"/>
      <c r="N63" s="10"/>
      <c r="O63" s="10"/>
      <c r="P63" s="10"/>
      <c r="Q63" s="10"/>
      <c r="R63" s="10"/>
      <c r="S63" s="10">
        <v>23</v>
      </c>
      <c r="T63" s="10"/>
      <c r="U63" s="10"/>
      <c r="V63" s="10"/>
      <c r="W63" s="10">
        <v>745.2</v>
      </c>
    </row>
    <row r="64" spans="1:23" x14ac:dyDescent="0.25">
      <c r="A64" s="9">
        <v>40449</v>
      </c>
      <c r="B64" s="10">
        <v>7.330000000000001</v>
      </c>
      <c r="C64" s="10">
        <v>0.13700000000000001</v>
      </c>
      <c r="D64" s="13">
        <v>9.7733333333333334</v>
      </c>
      <c r="E64" s="13">
        <v>8.6300000000000008</v>
      </c>
      <c r="F64" s="13">
        <v>14.096666666666666</v>
      </c>
      <c r="G64" s="10">
        <v>8.900000000000001E-2</v>
      </c>
      <c r="H64" s="36">
        <v>0.51944444444444449</v>
      </c>
      <c r="I64" s="10">
        <v>2.5</v>
      </c>
      <c r="J64" s="10">
        <v>9.2999999999999999E-2</v>
      </c>
      <c r="K64" s="10">
        <v>1.4E-2</v>
      </c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>
        <v>625</v>
      </c>
    </row>
    <row r="65" spans="1:23" x14ac:dyDescent="0.25">
      <c r="A65" s="9">
        <v>40485</v>
      </c>
      <c r="B65" s="13">
        <v>7.9066666666666663</v>
      </c>
      <c r="C65" s="10">
        <v>0.126</v>
      </c>
      <c r="D65" s="10">
        <v>15.299999999999999</v>
      </c>
      <c r="E65" s="10">
        <v>13.589999999999998</v>
      </c>
      <c r="F65" s="10">
        <v>6.6400000000000006</v>
      </c>
      <c r="G65" s="10">
        <v>8.2000000000000003E-2</v>
      </c>
      <c r="H65" s="36">
        <v>0.4861111111111111</v>
      </c>
      <c r="I65" s="10">
        <v>2</v>
      </c>
      <c r="J65" s="10">
        <v>0.05</v>
      </c>
      <c r="K65" s="10">
        <v>1.4E-2</v>
      </c>
      <c r="L65" s="10"/>
      <c r="M65" s="10"/>
      <c r="N65" s="10"/>
      <c r="O65" s="10"/>
      <c r="P65" s="10"/>
      <c r="Q65" s="10"/>
      <c r="R65" s="10"/>
      <c r="S65" s="10">
        <v>12</v>
      </c>
      <c r="T65" s="10"/>
      <c r="U65" s="10"/>
      <c r="V65" s="10"/>
      <c r="W65" s="10">
        <v>37.4</v>
      </c>
    </row>
    <row r="66" spans="1:23" x14ac:dyDescent="0.25">
      <c r="A66" s="4">
        <v>40589</v>
      </c>
      <c r="B66" s="31">
        <v>6.7</v>
      </c>
      <c r="C66" s="31">
        <v>0.161</v>
      </c>
      <c r="D66" s="31">
        <v>3.7250000000000001</v>
      </c>
      <c r="E66" s="31">
        <v>1.7450000000000001</v>
      </c>
      <c r="F66" s="31">
        <v>3.2</v>
      </c>
      <c r="G66" s="31">
        <v>0.1045</v>
      </c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</row>
    <row r="67" spans="1:23" x14ac:dyDescent="0.25">
      <c r="A67" s="4">
        <v>40652</v>
      </c>
      <c r="B67" s="31">
        <v>7.4099999999999993</v>
      </c>
      <c r="C67" s="31">
        <v>7.9000000000000001E-2</v>
      </c>
      <c r="D67" s="31">
        <v>8.5633333333333326</v>
      </c>
      <c r="E67" s="31">
        <v>11.17</v>
      </c>
      <c r="F67" s="31">
        <v>7.4433333333333325</v>
      </c>
      <c r="G67" s="31">
        <v>5.1333333333333335E-2</v>
      </c>
      <c r="H67" s="6"/>
      <c r="I67" s="6">
        <v>3</v>
      </c>
      <c r="J67" s="6">
        <v>7.8E-2</v>
      </c>
      <c r="K67" s="6">
        <v>2.8000000000000001E-2</v>
      </c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</row>
    <row r="68" spans="1:23" x14ac:dyDescent="0.25">
      <c r="A68" s="4">
        <v>41391</v>
      </c>
      <c r="B68" s="31"/>
      <c r="C68" s="31"/>
      <c r="D68" s="31"/>
      <c r="E68" s="31"/>
      <c r="F68" s="31"/>
      <c r="G68" s="31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>
        <v>54</v>
      </c>
      <c r="T68" s="6"/>
      <c r="U68" s="6"/>
      <c r="V68" s="6"/>
      <c r="W68" s="6">
        <v>0</v>
      </c>
    </row>
    <row r="69" spans="1:23" x14ac:dyDescent="0.25">
      <c r="A69" s="4">
        <v>40687</v>
      </c>
      <c r="B69" s="31">
        <v>7.9466666666666663</v>
      </c>
      <c r="C69" s="31">
        <v>0.15933333333333333</v>
      </c>
      <c r="D69" s="31">
        <v>7.06</v>
      </c>
      <c r="E69" s="31">
        <v>10.566666666666666</v>
      </c>
      <c r="F69" s="31">
        <v>20.266666666666666</v>
      </c>
      <c r="G69" s="31">
        <v>0.10333333333333333</v>
      </c>
      <c r="H69" s="6"/>
      <c r="I69" s="6">
        <v>3</v>
      </c>
      <c r="J69" s="6">
        <v>7.1999999999999995E-2</v>
      </c>
      <c r="K69" s="6">
        <v>8.8000000000000005E-3</v>
      </c>
      <c r="L69" s="6"/>
      <c r="M69" s="6"/>
      <c r="N69" s="6"/>
      <c r="O69" s="6"/>
      <c r="P69" s="6"/>
      <c r="Q69" s="6"/>
      <c r="R69" s="6"/>
      <c r="S69" s="6">
        <v>15</v>
      </c>
      <c r="T69" s="6"/>
      <c r="U69" s="6"/>
      <c r="V69" s="6"/>
      <c r="W69" s="6">
        <v>0</v>
      </c>
    </row>
    <row r="70" spans="1:23" x14ac:dyDescent="0.25">
      <c r="A70" s="4">
        <v>40707</v>
      </c>
      <c r="B70" s="31">
        <v>8.7000000000000011</v>
      </c>
      <c r="C70" s="31">
        <v>0.19333333333333336</v>
      </c>
      <c r="D70" s="31">
        <v>14.666666666666666</v>
      </c>
      <c r="E70" s="31">
        <v>11.203333333333333</v>
      </c>
      <c r="F70" s="31">
        <v>19.816666666666666</v>
      </c>
      <c r="G70" s="31">
        <v>0.12533333333333332</v>
      </c>
      <c r="H70" s="6"/>
      <c r="I70" s="6">
        <v>3</v>
      </c>
      <c r="J70" s="6">
        <v>5.7000000000000002E-2</v>
      </c>
      <c r="K70" s="6">
        <v>1.9E-2</v>
      </c>
      <c r="L70" s="6"/>
      <c r="M70" s="6"/>
      <c r="N70" s="6"/>
      <c r="O70" s="6"/>
      <c r="P70" s="6"/>
      <c r="Q70" s="6"/>
      <c r="R70" s="6"/>
      <c r="S70" s="6">
        <v>58</v>
      </c>
      <c r="T70" s="6"/>
      <c r="U70" s="6"/>
      <c r="V70" s="6"/>
      <c r="W70" s="6">
        <v>0</v>
      </c>
    </row>
    <row r="71" spans="1:23" x14ac:dyDescent="0.25">
      <c r="A71" s="4">
        <v>40736</v>
      </c>
      <c r="B71" s="31">
        <v>8.3866666666666649</v>
      </c>
      <c r="C71" s="31">
        <v>0.20899999999999999</v>
      </c>
      <c r="D71" s="31">
        <v>31.8</v>
      </c>
      <c r="E71" s="31">
        <v>7.31</v>
      </c>
      <c r="F71" s="31">
        <v>24.7</v>
      </c>
      <c r="G71" s="31">
        <v>0.13600000000000001</v>
      </c>
      <c r="H71" s="6"/>
      <c r="I71" s="6">
        <v>1.5</v>
      </c>
      <c r="J71" s="6">
        <v>0.15</v>
      </c>
      <c r="K71" s="6">
        <v>1.7999999999999999E-2</v>
      </c>
      <c r="L71" s="6"/>
      <c r="M71" s="6"/>
      <c r="N71" s="6"/>
      <c r="O71" s="6"/>
      <c r="P71" s="6"/>
      <c r="Q71" s="6"/>
      <c r="R71" s="6"/>
      <c r="S71" s="6">
        <v>66</v>
      </c>
      <c r="T71" s="6"/>
      <c r="U71" s="6"/>
      <c r="V71" s="6"/>
      <c r="W71" s="6">
        <v>0</v>
      </c>
    </row>
    <row r="72" spans="1:23" x14ac:dyDescent="0.25">
      <c r="A72" s="4">
        <v>40743</v>
      </c>
      <c r="B72" s="31"/>
      <c r="C72" s="31"/>
      <c r="D72" s="31"/>
      <c r="E72" s="31"/>
      <c r="F72" s="31"/>
      <c r="G72" s="31"/>
      <c r="H72" s="6"/>
      <c r="I72" s="6"/>
      <c r="J72" s="6"/>
      <c r="K72" s="6"/>
      <c r="L72" s="6"/>
      <c r="M72" s="6"/>
      <c r="N72" s="15">
        <v>1.2500000000000001E-2</v>
      </c>
      <c r="O72" s="6"/>
      <c r="P72" s="6"/>
      <c r="Q72" s="6"/>
      <c r="R72" s="6"/>
      <c r="S72" s="6"/>
      <c r="T72" s="6"/>
      <c r="U72" s="6"/>
      <c r="V72" s="6"/>
      <c r="W72" s="6">
        <v>0</v>
      </c>
    </row>
    <row r="73" spans="1:23" x14ac:dyDescent="0.25">
      <c r="A73" s="4">
        <v>40771</v>
      </c>
      <c r="B73" s="31">
        <v>7.8199999999999994</v>
      </c>
      <c r="C73" s="31">
        <v>0.16166666666666665</v>
      </c>
      <c r="D73" s="31">
        <v>15.666666666666666</v>
      </c>
      <c r="E73" s="31">
        <v>8.7933333333333348</v>
      </c>
      <c r="F73" s="31">
        <v>24.203333333333333</v>
      </c>
      <c r="G73" s="31">
        <v>0.105</v>
      </c>
      <c r="H73" s="6"/>
      <c r="I73" s="6">
        <v>2.5</v>
      </c>
      <c r="J73" s="6">
        <v>0.11</v>
      </c>
      <c r="K73" s="6">
        <v>3.2000000000000001E-2</v>
      </c>
      <c r="L73" s="6"/>
      <c r="M73" s="6"/>
      <c r="N73" s="6"/>
      <c r="O73" s="6"/>
      <c r="P73" s="6"/>
      <c r="Q73" s="6"/>
      <c r="R73" s="6"/>
      <c r="S73" s="6">
        <v>49</v>
      </c>
      <c r="T73" s="6"/>
      <c r="U73" s="6"/>
      <c r="V73" s="6"/>
      <c r="W73" s="6">
        <v>0</v>
      </c>
    </row>
    <row r="74" spans="1:23" x14ac:dyDescent="0.25">
      <c r="A74" s="4">
        <v>40814</v>
      </c>
      <c r="B74" s="31">
        <v>8.5299999999999994</v>
      </c>
      <c r="C74" s="31">
        <v>0.18133333333333335</v>
      </c>
      <c r="D74" s="31">
        <v>13.95</v>
      </c>
      <c r="E74" s="31">
        <v>11.589999999999998</v>
      </c>
      <c r="F74" s="31">
        <v>15.726666666666667</v>
      </c>
      <c r="G74" s="31">
        <v>0.11766666666666666</v>
      </c>
      <c r="H74" s="6"/>
      <c r="I74" s="6">
        <v>4</v>
      </c>
      <c r="J74" s="6">
        <v>4.5999999999999999E-2</v>
      </c>
      <c r="K74" s="6">
        <v>1.2E-2</v>
      </c>
      <c r="L74" s="6"/>
      <c r="M74" s="6"/>
      <c r="N74" s="6"/>
      <c r="O74" s="6"/>
      <c r="P74" s="6"/>
      <c r="Q74" s="6"/>
      <c r="R74" s="6"/>
      <c r="S74" s="6">
        <v>39</v>
      </c>
      <c r="T74" s="6"/>
      <c r="U74" s="6"/>
      <c r="V74" s="6"/>
      <c r="W74" s="6">
        <v>0</v>
      </c>
    </row>
    <row r="75" spans="1:23" x14ac:dyDescent="0.25">
      <c r="A75" s="4">
        <v>40841</v>
      </c>
      <c r="B75" s="31">
        <v>8.07</v>
      </c>
      <c r="C75" s="31">
        <v>0.16</v>
      </c>
      <c r="D75" s="31">
        <v>10.6</v>
      </c>
      <c r="E75" s="31">
        <v>10.553333333333335</v>
      </c>
      <c r="F75" s="31">
        <v>8.7866666666666671</v>
      </c>
      <c r="G75" s="31">
        <v>0.104</v>
      </c>
      <c r="H75" s="6"/>
      <c r="I75" s="6">
        <v>3.5</v>
      </c>
      <c r="J75" s="6">
        <v>3.9E-2</v>
      </c>
      <c r="K75" s="15">
        <v>2E-3</v>
      </c>
      <c r="L75" s="6"/>
      <c r="M75" s="6"/>
      <c r="N75" s="6"/>
      <c r="O75" s="6"/>
      <c r="P75" s="6"/>
      <c r="Q75" s="6"/>
      <c r="R75" s="6"/>
      <c r="S75" s="6">
        <v>24</v>
      </c>
      <c r="T75" s="6"/>
      <c r="U75" s="6"/>
      <c r="V75" s="6"/>
      <c r="W75" s="6">
        <v>0</v>
      </c>
    </row>
    <row r="76" spans="1:23" x14ac:dyDescent="0.25">
      <c r="A76" s="9">
        <v>40976</v>
      </c>
      <c r="B76" s="13">
        <v>7.17</v>
      </c>
      <c r="C76" s="11">
        <v>0.14599999999999999</v>
      </c>
      <c r="D76" s="13">
        <v>2.5099999999999998</v>
      </c>
      <c r="E76" s="13">
        <v>9.3550000000000004</v>
      </c>
      <c r="F76" s="10">
        <v>1.79</v>
      </c>
      <c r="G76" s="10">
        <v>9.5000000000000001E-2</v>
      </c>
      <c r="H76" s="10"/>
      <c r="I76" s="10">
        <v>5</v>
      </c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</row>
    <row r="77" spans="1:23" x14ac:dyDescent="0.25">
      <c r="A77" s="9">
        <v>41023</v>
      </c>
      <c r="B77" s="13">
        <v>8.25</v>
      </c>
      <c r="C77" s="11">
        <v>0.154</v>
      </c>
      <c r="D77" s="13">
        <v>12.5</v>
      </c>
      <c r="E77" s="13">
        <v>13.956666666666665</v>
      </c>
      <c r="F77" s="13">
        <v>12.923333333333332</v>
      </c>
      <c r="G77" s="11">
        <v>0.10066666666666668</v>
      </c>
      <c r="H77" s="10"/>
      <c r="I77" s="10">
        <v>3.5</v>
      </c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>
        <v>0</v>
      </c>
    </row>
    <row r="78" spans="1:23" x14ac:dyDescent="0.25">
      <c r="A78" s="9">
        <v>41051</v>
      </c>
      <c r="B78" s="13">
        <v>8.2925000000000004</v>
      </c>
      <c r="C78" s="11">
        <v>0.16900000000000001</v>
      </c>
      <c r="D78" s="13">
        <v>7.6866666666666665</v>
      </c>
      <c r="E78" s="13">
        <v>9.5774999999999988</v>
      </c>
      <c r="F78" s="13">
        <v>19.760000000000002</v>
      </c>
      <c r="G78" s="11">
        <v>0.11</v>
      </c>
      <c r="H78" s="10"/>
      <c r="I78" s="10">
        <v>3.5</v>
      </c>
      <c r="J78" s="10">
        <v>6.0999999999999999E-2</v>
      </c>
      <c r="K78" s="10">
        <v>8.0000000000000002E-3</v>
      </c>
      <c r="L78" s="10"/>
      <c r="M78" s="10"/>
      <c r="N78" s="10"/>
      <c r="O78" s="10"/>
      <c r="P78" s="10"/>
      <c r="Q78" s="10"/>
      <c r="R78" s="10"/>
      <c r="S78" s="10">
        <v>12</v>
      </c>
      <c r="T78" s="10"/>
      <c r="U78" s="10"/>
      <c r="V78" s="10"/>
      <c r="W78" s="10">
        <v>0</v>
      </c>
    </row>
    <row r="79" spans="1:23" x14ac:dyDescent="0.25">
      <c r="A79" s="9">
        <v>41080</v>
      </c>
      <c r="B79" s="13">
        <v>7.4433333333333325</v>
      </c>
      <c r="C79" s="11">
        <v>0.15433333333333332</v>
      </c>
      <c r="D79" s="13">
        <v>16.966666666666665</v>
      </c>
      <c r="E79" s="13">
        <v>8.9599999999999991</v>
      </c>
      <c r="F79" s="13">
        <v>23.116666666666664</v>
      </c>
      <c r="G79" s="11">
        <v>0.10033333333333334</v>
      </c>
      <c r="H79" s="10"/>
      <c r="I79" s="10">
        <v>2.25</v>
      </c>
      <c r="J79" s="10">
        <v>6.8000000000000005E-2</v>
      </c>
      <c r="K79" s="10">
        <v>1.2E-2</v>
      </c>
      <c r="L79" s="10"/>
      <c r="M79" s="10"/>
      <c r="N79" s="10"/>
      <c r="O79" s="10"/>
      <c r="P79" s="10"/>
      <c r="Q79" s="10"/>
      <c r="R79" s="10"/>
      <c r="S79" s="10">
        <v>23</v>
      </c>
      <c r="T79" s="10"/>
      <c r="U79" s="10"/>
      <c r="V79" s="10"/>
      <c r="W79" s="10">
        <v>0</v>
      </c>
    </row>
    <row r="80" spans="1:23" x14ac:dyDescent="0.25">
      <c r="A80" s="9">
        <v>41106</v>
      </c>
      <c r="B80" s="13">
        <v>8.93</v>
      </c>
      <c r="C80" s="13">
        <v>0.19933333333333336</v>
      </c>
      <c r="D80" s="13">
        <v>38.666666666666664</v>
      </c>
      <c r="E80" s="13">
        <v>11.516666666666666</v>
      </c>
      <c r="F80" s="13">
        <v>28.583333333333332</v>
      </c>
      <c r="G80" s="13">
        <v>0.12933333333333333</v>
      </c>
      <c r="H80" s="10"/>
      <c r="I80" s="10">
        <v>4.5</v>
      </c>
      <c r="J80" s="10">
        <v>0.13</v>
      </c>
      <c r="K80" s="10">
        <v>2.1000000000000001E-2</v>
      </c>
      <c r="L80" s="10"/>
      <c r="M80" s="10"/>
      <c r="N80" s="10"/>
      <c r="O80" s="10"/>
      <c r="P80" s="10"/>
      <c r="Q80" s="10"/>
      <c r="R80" s="10"/>
      <c r="S80" s="10">
        <v>80</v>
      </c>
      <c r="T80" s="10"/>
      <c r="U80" s="10"/>
      <c r="V80" s="10"/>
      <c r="W80" s="10">
        <v>0</v>
      </c>
    </row>
    <row r="81" spans="1:23" x14ac:dyDescent="0.25">
      <c r="A81" s="9">
        <v>41150</v>
      </c>
      <c r="B81" s="13"/>
      <c r="C81" s="13"/>
      <c r="D81" s="13"/>
      <c r="E81" s="13"/>
      <c r="F81" s="13"/>
      <c r="G81" s="13"/>
      <c r="H81" s="10"/>
      <c r="I81" s="10"/>
      <c r="J81" s="10">
        <v>0.22</v>
      </c>
      <c r="K81" s="10">
        <v>9.5000000000000001E-2</v>
      </c>
      <c r="L81" s="10"/>
      <c r="M81" s="10"/>
      <c r="N81" s="10"/>
      <c r="O81" s="10"/>
      <c r="P81" s="10"/>
      <c r="Q81" s="10"/>
      <c r="R81" s="10"/>
      <c r="S81" s="10">
        <v>45</v>
      </c>
      <c r="T81" s="10"/>
      <c r="U81" s="10"/>
      <c r="V81" s="10"/>
      <c r="W81" s="10">
        <v>0</v>
      </c>
    </row>
    <row r="82" spans="1:23" x14ac:dyDescent="0.25">
      <c r="A82" s="9">
        <v>41212</v>
      </c>
      <c r="B82" s="13">
        <v>8.0500000000000007</v>
      </c>
      <c r="C82" s="13">
        <v>0.16900000000000001</v>
      </c>
      <c r="D82" s="13">
        <v>6.916666666666667</v>
      </c>
      <c r="E82" s="13">
        <v>11.316666666666668</v>
      </c>
      <c r="F82" s="13">
        <v>6.0933333333333337</v>
      </c>
      <c r="G82" s="13">
        <v>0.11</v>
      </c>
      <c r="H82" s="10"/>
      <c r="I82" s="13">
        <v>3.75</v>
      </c>
      <c r="J82" s="11">
        <v>0.11975</v>
      </c>
      <c r="K82" s="11">
        <v>3.4000000000000002E-2</v>
      </c>
      <c r="L82" s="10"/>
      <c r="M82" s="10"/>
      <c r="N82" s="10"/>
      <c r="O82" s="10"/>
      <c r="P82" s="10"/>
      <c r="Q82" s="10"/>
      <c r="R82" s="10"/>
      <c r="S82" s="41">
        <v>40</v>
      </c>
      <c r="T82" s="10"/>
      <c r="U82" s="10"/>
      <c r="V82" s="10"/>
      <c r="W82" s="10">
        <v>0</v>
      </c>
    </row>
    <row r="83" spans="1:23" x14ac:dyDescent="0.25">
      <c r="A83" s="4">
        <v>41284</v>
      </c>
      <c r="B83" s="5">
        <v>7.166666666666667</v>
      </c>
      <c r="C83" s="5">
        <v>0.19133333333333336</v>
      </c>
      <c r="D83" s="5">
        <v>1.29</v>
      </c>
      <c r="E83" s="5">
        <v>10.586666666666666</v>
      </c>
      <c r="F83" s="5">
        <v>2.0933333333333333</v>
      </c>
      <c r="G83" s="5">
        <v>0.12433333333333334</v>
      </c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</row>
    <row r="84" spans="1:23" x14ac:dyDescent="0.25">
      <c r="A84" s="4">
        <v>41318</v>
      </c>
      <c r="B84" s="5">
        <v>7.17</v>
      </c>
      <c r="C84" s="42">
        <v>0.18</v>
      </c>
      <c r="D84" s="5">
        <v>29.344999999999999</v>
      </c>
      <c r="E84" s="5">
        <v>5.5150000000000006</v>
      </c>
      <c r="F84" s="5">
        <v>1.98</v>
      </c>
      <c r="G84" s="42">
        <v>0.11699999999999999</v>
      </c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</row>
    <row r="85" spans="1:23" x14ac:dyDescent="0.25">
      <c r="A85" s="4">
        <v>41331</v>
      </c>
      <c r="B85" s="5">
        <v>7.2549999999999999</v>
      </c>
      <c r="C85" s="42">
        <v>0.151</v>
      </c>
      <c r="D85" s="5">
        <v>89.2</v>
      </c>
      <c r="E85" s="5">
        <v>4.91</v>
      </c>
      <c r="F85" s="5">
        <v>0.76500000000000001</v>
      </c>
      <c r="G85" s="42">
        <v>9.8000000000000004E-2</v>
      </c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</row>
    <row r="86" spans="1:23" x14ac:dyDescent="0.25">
      <c r="A86" s="4">
        <v>41360</v>
      </c>
      <c r="B86" s="5">
        <v>7.2233333333333336</v>
      </c>
      <c r="C86" s="5">
        <v>0.15666666666666665</v>
      </c>
      <c r="D86" s="5">
        <v>17.083333333333332</v>
      </c>
      <c r="E86" s="5">
        <v>5.6499999999999995</v>
      </c>
      <c r="F86" s="5">
        <v>1.7866666666666664</v>
      </c>
      <c r="G86" s="5">
        <v>0.10199999999999999</v>
      </c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</row>
    <row r="87" spans="1:23" x14ac:dyDescent="0.25">
      <c r="A87" s="4">
        <v>41435</v>
      </c>
      <c r="B87" s="5">
        <v>7.333333333333333</v>
      </c>
      <c r="C87" s="5">
        <v>0.13833333333333334</v>
      </c>
      <c r="D87" s="5">
        <v>7.6433333333333335</v>
      </c>
      <c r="E87" s="5">
        <v>7.9566666666666661</v>
      </c>
      <c r="F87" s="5">
        <v>17.776666666666667</v>
      </c>
      <c r="G87" s="5">
        <v>9.0000000000000011E-2</v>
      </c>
      <c r="H87" s="6"/>
      <c r="I87" s="6">
        <v>3.5</v>
      </c>
      <c r="J87" s="6">
        <v>6.7000000000000004E-2</v>
      </c>
      <c r="K87" s="6">
        <v>2.1000000000000001E-2</v>
      </c>
      <c r="L87" s="6"/>
      <c r="M87" s="6"/>
      <c r="N87" s="6"/>
      <c r="O87" s="6"/>
      <c r="P87" s="6"/>
      <c r="Q87" s="6"/>
      <c r="R87" s="6"/>
      <c r="S87" s="6">
        <v>9.8000000000000007</v>
      </c>
      <c r="T87" s="6"/>
      <c r="U87" s="6"/>
      <c r="V87" s="6"/>
      <c r="W87" s="6"/>
    </row>
    <row r="88" spans="1:23" x14ac:dyDescent="0.25">
      <c r="A88" s="4">
        <v>41479</v>
      </c>
      <c r="B88" s="5">
        <v>9.0233333333333334</v>
      </c>
      <c r="C88" s="5">
        <v>0.17766666666666664</v>
      </c>
      <c r="D88" s="5">
        <v>39.4</v>
      </c>
      <c r="E88" s="5">
        <v>8.8800000000000008</v>
      </c>
      <c r="F88" s="5">
        <v>24.183333333333334</v>
      </c>
      <c r="G88" s="5">
        <v>0.11533333333333334</v>
      </c>
      <c r="H88" s="6"/>
      <c r="I88" s="6">
        <v>1.25</v>
      </c>
      <c r="J88" s="6">
        <v>0.19</v>
      </c>
      <c r="K88" s="6">
        <v>5.2999999999999999E-2</v>
      </c>
      <c r="L88" s="6"/>
      <c r="M88" s="6"/>
      <c r="N88" s="6"/>
      <c r="O88" s="6"/>
      <c r="P88" s="6"/>
      <c r="Q88" s="6"/>
      <c r="R88" s="6"/>
      <c r="S88" s="6">
        <v>96</v>
      </c>
      <c r="T88" s="6"/>
      <c r="U88" s="6"/>
      <c r="V88" s="6"/>
      <c r="W88" s="6"/>
    </row>
    <row r="89" spans="1:23" x14ac:dyDescent="0.25">
      <c r="A89" s="4">
        <v>41506</v>
      </c>
      <c r="B89" s="6">
        <v>9.07</v>
      </c>
      <c r="C89" s="6">
        <v>0.2165</v>
      </c>
      <c r="D89" s="6">
        <v>31.05</v>
      </c>
      <c r="E89" s="6">
        <v>12.02</v>
      </c>
      <c r="F89" s="5">
        <v>25.274999999999999</v>
      </c>
      <c r="G89" s="42">
        <v>0.14050000000000001</v>
      </c>
      <c r="H89" s="6"/>
      <c r="I89" s="6">
        <v>2</v>
      </c>
      <c r="J89" s="6">
        <v>0.13</v>
      </c>
      <c r="K89" s="6">
        <v>3.3000000000000002E-2</v>
      </c>
      <c r="L89" s="6"/>
      <c r="M89" s="6"/>
      <c r="N89" s="6"/>
      <c r="O89" s="6"/>
      <c r="P89" s="6"/>
      <c r="Q89" s="6"/>
      <c r="R89" s="6"/>
      <c r="S89" s="6">
        <v>61</v>
      </c>
      <c r="T89" s="6"/>
      <c r="U89" s="6"/>
      <c r="V89" s="6"/>
      <c r="W89" s="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7"/>
  <sheetViews>
    <sheetView tabSelected="1" topLeftCell="C1" workbookViewId="0">
      <pane ySplit="3" topLeftCell="A22" activePane="bottomLeft" state="frozen"/>
      <selection pane="bottomLeft" activeCell="N22" sqref="N22:O34"/>
    </sheetView>
  </sheetViews>
  <sheetFormatPr defaultRowHeight="15" x14ac:dyDescent="0.25"/>
  <cols>
    <col min="1" max="1" width="10.85546875" customWidth="1"/>
    <col min="4" max="4" width="9.7109375" customWidth="1"/>
    <col min="6" max="6" width="16" customWidth="1"/>
  </cols>
  <sheetData>
    <row r="1" spans="1:17" x14ac:dyDescent="0.25">
      <c r="A1" s="1" t="s">
        <v>0</v>
      </c>
      <c r="F1" s="2" t="s">
        <v>1</v>
      </c>
    </row>
    <row r="2" spans="1:17" x14ac:dyDescent="0.25">
      <c r="A2" s="1"/>
      <c r="F2" s="2"/>
      <c r="H2" t="s">
        <v>30</v>
      </c>
      <c r="N2" t="s">
        <v>38</v>
      </c>
    </row>
    <row r="3" spans="1:17" ht="30" x14ac:dyDescent="0.25">
      <c r="A3" s="1" t="s">
        <v>2</v>
      </c>
      <c r="B3" s="3" t="s">
        <v>5</v>
      </c>
      <c r="C3" t="s">
        <v>10</v>
      </c>
      <c r="D3" s="3" t="s">
        <v>25</v>
      </c>
      <c r="E3" s="3" t="s">
        <v>20</v>
      </c>
      <c r="F3" s="2" t="s">
        <v>24</v>
      </c>
      <c r="G3" s="3" t="s">
        <v>26</v>
      </c>
      <c r="H3" t="s">
        <v>10</v>
      </c>
      <c r="I3" s="3" t="s">
        <v>25</v>
      </c>
      <c r="J3" s="3" t="s">
        <v>20</v>
      </c>
      <c r="K3" s="3" t="s">
        <v>27</v>
      </c>
      <c r="L3" s="3"/>
      <c r="N3" s="3" t="s">
        <v>34</v>
      </c>
      <c r="O3" s="3" t="s">
        <v>35</v>
      </c>
      <c r="P3" s="3" t="s">
        <v>37</v>
      </c>
      <c r="Q3" s="3" t="s">
        <v>36</v>
      </c>
    </row>
    <row r="4" spans="1:17" x14ac:dyDescent="0.25">
      <c r="A4" s="4">
        <v>37035</v>
      </c>
      <c r="B4" s="6">
        <v>11</v>
      </c>
      <c r="C4" s="6">
        <v>2.67</v>
      </c>
      <c r="D4" s="6"/>
      <c r="E4" s="8">
        <v>14.9</v>
      </c>
      <c r="F4" s="8"/>
      <c r="M4">
        <v>2001</v>
      </c>
      <c r="N4" s="6">
        <v>3.05</v>
      </c>
      <c r="O4" s="6">
        <v>2.33</v>
      </c>
      <c r="P4" s="6">
        <v>3</v>
      </c>
    </row>
    <row r="5" spans="1:17" x14ac:dyDescent="0.25">
      <c r="A5" s="4">
        <v>37067</v>
      </c>
      <c r="B5" s="6">
        <v>10</v>
      </c>
      <c r="C5" s="6">
        <v>3.05</v>
      </c>
      <c r="D5" s="6">
        <v>0.05</v>
      </c>
      <c r="E5" s="8">
        <v>18.190000000000001</v>
      </c>
      <c r="F5" s="8">
        <v>691667</v>
      </c>
      <c r="M5">
        <v>2002</v>
      </c>
      <c r="N5" s="10">
        <v>3.25</v>
      </c>
      <c r="O5" s="10">
        <v>3</v>
      </c>
      <c r="P5" s="10">
        <v>2.5</v>
      </c>
      <c r="Q5" s="10">
        <v>2.75</v>
      </c>
    </row>
    <row r="6" spans="1:17" x14ac:dyDescent="0.25">
      <c r="A6" s="4">
        <v>37101</v>
      </c>
      <c r="B6" s="5">
        <v>25.666666666666668</v>
      </c>
      <c r="C6" s="6">
        <v>2.33</v>
      </c>
      <c r="D6" s="6">
        <v>0.03</v>
      </c>
      <c r="E6" s="8">
        <v>86.4</v>
      </c>
      <c r="F6" s="8">
        <v>18191667</v>
      </c>
      <c r="M6">
        <v>2003</v>
      </c>
      <c r="N6" s="6">
        <v>3.75</v>
      </c>
      <c r="O6" s="6">
        <v>3.5</v>
      </c>
      <c r="P6" s="6">
        <v>4.75</v>
      </c>
      <c r="Q6" s="6">
        <v>2.5</v>
      </c>
    </row>
    <row r="7" spans="1:17" x14ac:dyDescent="0.25">
      <c r="A7" s="4">
        <v>37131</v>
      </c>
      <c r="B7" s="6">
        <v>16.25</v>
      </c>
      <c r="C7" s="6">
        <v>3</v>
      </c>
      <c r="D7" s="6">
        <v>9.5000000000000001E-2</v>
      </c>
      <c r="E7" s="8">
        <v>65.5</v>
      </c>
      <c r="F7" s="8">
        <v>7866667</v>
      </c>
      <c r="G7" s="43">
        <v>2001</v>
      </c>
      <c r="H7" s="46">
        <f>AVERAGE(C5:C7)</f>
        <v>2.793333333333333</v>
      </c>
      <c r="I7" s="45">
        <f>AVERAGE(D5:D7)</f>
        <v>5.8333333333333327E-2</v>
      </c>
      <c r="J7" s="46">
        <f>AVERAGE(E5:E7)</f>
        <v>56.696666666666665</v>
      </c>
      <c r="K7">
        <v>3</v>
      </c>
      <c r="M7">
        <v>2004</v>
      </c>
      <c r="Q7" s="19">
        <v>3.75</v>
      </c>
    </row>
    <row r="8" spans="1:17" x14ac:dyDescent="0.25">
      <c r="A8" s="9">
        <v>37431</v>
      </c>
      <c r="B8" s="11">
        <v>102</v>
      </c>
      <c r="C8" s="10">
        <v>3.25</v>
      </c>
      <c r="D8" s="10">
        <v>7.0000000000000007E-2</v>
      </c>
      <c r="E8" s="10">
        <v>34.24</v>
      </c>
      <c r="F8" s="12"/>
      <c r="M8">
        <v>2005</v>
      </c>
      <c r="N8" s="8">
        <v>4.25</v>
      </c>
      <c r="P8" s="8">
        <v>2.5</v>
      </c>
    </row>
    <row r="9" spans="1:17" x14ac:dyDescent="0.25">
      <c r="A9" s="9">
        <v>37459</v>
      </c>
      <c r="B9" s="10">
        <v>19</v>
      </c>
      <c r="C9" s="10">
        <v>3</v>
      </c>
      <c r="D9" s="10">
        <v>8.5000000000000006E-2</v>
      </c>
      <c r="E9" s="10">
        <v>69.91</v>
      </c>
      <c r="F9" s="12"/>
      <c r="M9">
        <v>2006</v>
      </c>
      <c r="N9" s="10">
        <v>2.875</v>
      </c>
      <c r="O9" s="10">
        <v>2</v>
      </c>
      <c r="P9" s="10">
        <v>2.5</v>
      </c>
      <c r="Q9" s="30">
        <v>3.25</v>
      </c>
    </row>
    <row r="10" spans="1:17" x14ac:dyDescent="0.25">
      <c r="A10" s="9">
        <v>37496</v>
      </c>
      <c r="B10" s="13">
        <v>15.666666666666666</v>
      </c>
      <c r="C10" s="10">
        <v>2.5</v>
      </c>
      <c r="D10" s="10">
        <v>7.4999999999999997E-2</v>
      </c>
      <c r="E10" s="10">
        <v>74.712000000000003</v>
      </c>
      <c r="F10" s="12"/>
      <c r="M10">
        <v>2007</v>
      </c>
      <c r="N10" s="6">
        <v>2</v>
      </c>
      <c r="O10" s="6">
        <v>3</v>
      </c>
      <c r="Q10" s="6">
        <v>2</v>
      </c>
    </row>
    <row r="11" spans="1:17" x14ac:dyDescent="0.25">
      <c r="A11" s="9">
        <v>37523</v>
      </c>
      <c r="B11" s="10">
        <v>41</v>
      </c>
      <c r="C11" s="10">
        <v>2.75</v>
      </c>
      <c r="D11" s="10">
        <v>4.4999999999999998E-2</v>
      </c>
      <c r="E11" s="10">
        <v>62.606000000000002</v>
      </c>
      <c r="F11" s="12"/>
      <c r="G11" s="44">
        <v>2002</v>
      </c>
      <c r="H11" s="46">
        <f>AVERAGE(C8:C11)</f>
        <v>2.875</v>
      </c>
      <c r="I11" s="45">
        <f>AVERAGE(D8:D11)</f>
        <v>6.8750000000000006E-2</v>
      </c>
      <c r="J11" s="46">
        <f>AVERAGE(E8:E11)</f>
        <v>60.367000000000004</v>
      </c>
      <c r="K11">
        <v>4</v>
      </c>
      <c r="M11">
        <v>2008</v>
      </c>
      <c r="N11" s="10">
        <v>4</v>
      </c>
      <c r="O11" s="10">
        <v>2.875</v>
      </c>
      <c r="P11" s="10">
        <v>1.875</v>
      </c>
      <c r="Q11" s="10">
        <v>3.25</v>
      </c>
    </row>
    <row r="12" spans="1:17" x14ac:dyDescent="0.25">
      <c r="A12" s="14">
        <v>37739</v>
      </c>
      <c r="B12" s="6"/>
      <c r="C12" s="6"/>
      <c r="D12" s="15">
        <v>0.01</v>
      </c>
      <c r="E12" s="6">
        <v>25</v>
      </c>
      <c r="F12" s="8">
        <v>1248.9000000000001</v>
      </c>
      <c r="M12">
        <v>2009</v>
      </c>
      <c r="N12" s="6">
        <v>3.25</v>
      </c>
      <c r="O12">
        <v>2.62</v>
      </c>
      <c r="P12">
        <v>2.5</v>
      </c>
      <c r="Q12">
        <v>2.5</v>
      </c>
    </row>
    <row r="13" spans="1:17" x14ac:dyDescent="0.25">
      <c r="A13" s="14">
        <v>37753</v>
      </c>
      <c r="B13" s="6"/>
      <c r="C13" s="6"/>
      <c r="D13" s="6">
        <v>0.1</v>
      </c>
      <c r="E13" s="6">
        <v>17</v>
      </c>
      <c r="F13" s="8">
        <v>11.9</v>
      </c>
      <c r="M13">
        <v>2010</v>
      </c>
      <c r="N13" s="10">
        <v>3</v>
      </c>
      <c r="O13" s="10">
        <v>1.5</v>
      </c>
      <c r="P13" s="10">
        <v>2.5</v>
      </c>
      <c r="Q13" s="10">
        <v>2.5</v>
      </c>
    </row>
    <row r="14" spans="1:17" x14ac:dyDescent="0.25">
      <c r="A14" s="14">
        <v>37781</v>
      </c>
      <c r="B14" s="5">
        <v>56.133333333333333</v>
      </c>
      <c r="C14" s="6">
        <v>3.75</v>
      </c>
      <c r="D14" s="6">
        <v>0.05</v>
      </c>
      <c r="E14" s="6">
        <v>8.3000000000000007</v>
      </c>
      <c r="F14" s="8">
        <v>186.3</v>
      </c>
      <c r="M14">
        <v>2011</v>
      </c>
      <c r="N14" s="6">
        <v>3</v>
      </c>
      <c r="O14" s="6">
        <v>1.5</v>
      </c>
      <c r="P14" s="6">
        <v>2.5</v>
      </c>
      <c r="Q14" s="6">
        <v>4</v>
      </c>
    </row>
    <row r="15" spans="1:17" x14ac:dyDescent="0.25">
      <c r="A15" s="14">
        <v>37818</v>
      </c>
      <c r="B15" s="5">
        <v>3.7999999999999994</v>
      </c>
      <c r="C15" s="6">
        <v>3.5</v>
      </c>
      <c r="D15" s="6">
        <v>0.11</v>
      </c>
      <c r="E15" s="6">
        <v>20</v>
      </c>
      <c r="F15" s="8">
        <v>589.20000000000005</v>
      </c>
      <c r="M15">
        <v>2012</v>
      </c>
      <c r="N15" s="10">
        <v>2.25</v>
      </c>
      <c r="O15" s="10">
        <v>4.5</v>
      </c>
    </row>
    <row r="16" spans="1:17" x14ac:dyDescent="0.25">
      <c r="A16" s="14">
        <v>37844</v>
      </c>
      <c r="B16" s="5">
        <v>14.300000000000002</v>
      </c>
      <c r="C16" s="6">
        <v>4.75</v>
      </c>
      <c r="D16" s="6">
        <v>0.06</v>
      </c>
      <c r="E16" s="6">
        <v>53</v>
      </c>
      <c r="F16" s="8">
        <v>5721.3</v>
      </c>
      <c r="M16">
        <v>2013</v>
      </c>
      <c r="N16" s="6">
        <v>3.5</v>
      </c>
      <c r="O16" s="6">
        <v>1.25</v>
      </c>
      <c r="P16" s="6">
        <v>2</v>
      </c>
      <c r="Q16" s="54">
        <v>1.25</v>
      </c>
    </row>
    <row r="17" spans="1:17" x14ac:dyDescent="0.25">
      <c r="A17" s="14">
        <v>37879</v>
      </c>
      <c r="B17" s="5">
        <v>25.375</v>
      </c>
      <c r="C17" s="6">
        <v>2.5</v>
      </c>
      <c r="D17" s="48">
        <v>0.73399999999999999</v>
      </c>
      <c r="E17" s="6">
        <v>50</v>
      </c>
      <c r="F17" s="8">
        <v>6869.2</v>
      </c>
    </row>
    <row r="18" spans="1:17" x14ac:dyDescent="0.25">
      <c r="A18" s="14">
        <v>37908</v>
      </c>
      <c r="B18" s="5">
        <v>64.266666666666666</v>
      </c>
      <c r="C18" s="6">
        <v>2.5</v>
      </c>
      <c r="D18" s="6">
        <v>0.04</v>
      </c>
      <c r="E18" s="6">
        <v>10</v>
      </c>
      <c r="F18" s="8">
        <v>63.2</v>
      </c>
      <c r="G18" s="43">
        <v>2003</v>
      </c>
      <c r="H18" s="46">
        <f>AVERAGE(C14:C17)</f>
        <v>3.625</v>
      </c>
      <c r="I18" s="47">
        <f t="shared" ref="I18:J18" si="0">AVERAGE(D14:D17)</f>
        <v>0.23849999999999999</v>
      </c>
      <c r="J18" s="46">
        <f t="shared" si="0"/>
        <v>32.825000000000003</v>
      </c>
      <c r="K18">
        <v>4</v>
      </c>
      <c r="M18" t="s">
        <v>39</v>
      </c>
      <c r="N18" s="46">
        <f>AVERAGE(N4:N16)</f>
        <v>3.1812499999999999</v>
      </c>
      <c r="O18" s="46">
        <f t="shared" ref="O18:Q18" si="1">AVERAGE(O4:O16)</f>
        <v>2.5522727272727272</v>
      </c>
      <c r="P18" s="46">
        <f t="shared" si="1"/>
        <v>2.6625000000000001</v>
      </c>
      <c r="Q18" s="46">
        <f t="shared" si="1"/>
        <v>2.7749999999999999</v>
      </c>
    </row>
    <row r="19" spans="1:17" x14ac:dyDescent="0.25">
      <c r="A19" s="16">
        <v>38125</v>
      </c>
      <c r="B19" s="18"/>
      <c r="C19" s="19">
        <v>6</v>
      </c>
      <c r="D19" s="19">
        <v>3.5999999999999997E-2</v>
      </c>
      <c r="E19" s="19">
        <v>7.4</v>
      </c>
      <c r="F19" s="20">
        <v>12.5</v>
      </c>
    </row>
    <row r="20" spans="1:17" x14ac:dyDescent="0.25">
      <c r="A20" s="16">
        <v>38253</v>
      </c>
      <c r="B20" s="19">
        <v>25</v>
      </c>
      <c r="C20" s="19">
        <v>3.75</v>
      </c>
      <c r="D20" s="19">
        <v>0.11</v>
      </c>
      <c r="E20" s="19">
        <v>21</v>
      </c>
      <c r="F20" s="20">
        <v>750</v>
      </c>
      <c r="G20" s="49">
        <v>2004</v>
      </c>
      <c r="H20" s="49">
        <v>3.8</v>
      </c>
      <c r="I20" s="49">
        <v>0.11</v>
      </c>
      <c r="J20" s="49">
        <v>21</v>
      </c>
      <c r="K20" s="49">
        <v>1</v>
      </c>
      <c r="L20" s="55"/>
    </row>
    <row r="21" spans="1:17" x14ac:dyDescent="0.25">
      <c r="A21" s="14">
        <v>38503</v>
      </c>
      <c r="B21" s="6"/>
      <c r="C21" s="8">
        <v>7</v>
      </c>
      <c r="D21" s="23">
        <v>0.01</v>
      </c>
      <c r="E21" s="8"/>
      <c r="F21" s="8">
        <v>279.5</v>
      </c>
      <c r="N21" s="3" t="s">
        <v>26</v>
      </c>
      <c r="O21" t="s">
        <v>10</v>
      </c>
    </row>
    <row r="22" spans="1:17" x14ac:dyDescent="0.25">
      <c r="A22" s="14">
        <v>38524</v>
      </c>
      <c r="B22" s="6"/>
      <c r="C22" s="8">
        <v>4.25</v>
      </c>
      <c r="D22" s="8">
        <v>0.05</v>
      </c>
      <c r="E22" s="8"/>
      <c r="F22" s="8">
        <v>1035.4000000000001</v>
      </c>
      <c r="N22" s="43">
        <v>2001</v>
      </c>
      <c r="O22" s="46">
        <v>2.8</v>
      </c>
    </row>
    <row r="23" spans="1:17" x14ac:dyDescent="0.25">
      <c r="A23" s="14">
        <v>38553</v>
      </c>
      <c r="B23" s="6"/>
      <c r="C23" s="8"/>
      <c r="D23" s="8"/>
      <c r="E23" s="8"/>
      <c r="F23" s="8">
        <v>8717.1</v>
      </c>
      <c r="N23" s="44">
        <v>2002</v>
      </c>
      <c r="O23" s="46">
        <v>2.9</v>
      </c>
    </row>
    <row r="24" spans="1:17" x14ac:dyDescent="0.25">
      <c r="A24" s="14">
        <v>38574</v>
      </c>
      <c r="B24" s="5">
        <v>18.975000000000001</v>
      </c>
      <c r="C24" s="8">
        <v>2.5</v>
      </c>
      <c r="D24" s="8">
        <v>0.12</v>
      </c>
      <c r="E24" s="8"/>
      <c r="F24" s="8">
        <v>7112.3</v>
      </c>
      <c r="N24" s="43">
        <v>2003</v>
      </c>
      <c r="O24" s="46">
        <v>3.6</v>
      </c>
    </row>
    <row r="25" spans="1:17" x14ac:dyDescent="0.25">
      <c r="A25" s="14">
        <v>38628</v>
      </c>
      <c r="B25" s="5">
        <v>0.6</v>
      </c>
      <c r="C25" s="8">
        <v>2.5</v>
      </c>
      <c r="D25" s="8">
        <v>6.4000000000000001E-2</v>
      </c>
      <c r="E25" s="8"/>
      <c r="F25" s="8">
        <v>931.8</v>
      </c>
      <c r="N25" s="49">
        <v>2004</v>
      </c>
      <c r="O25" s="49">
        <v>3.8</v>
      </c>
    </row>
    <row r="26" spans="1:17" x14ac:dyDescent="0.25">
      <c r="A26" s="24">
        <v>38657</v>
      </c>
      <c r="B26" s="25">
        <v>12.299999999999999</v>
      </c>
      <c r="C26" s="26">
        <v>4.5</v>
      </c>
      <c r="D26" s="26">
        <v>0.03</v>
      </c>
      <c r="E26" s="26"/>
      <c r="F26" s="26">
        <v>27.9</v>
      </c>
      <c r="G26" s="43">
        <v>2005</v>
      </c>
      <c r="H26" s="46">
        <f>AVERAGE(C22:C24)</f>
        <v>3.375</v>
      </c>
      <c r="I26">
        <f>AVERAGE(D22:D24)</f>
        <v>8.4999999999999992E-2</v>
      </c>
      <c r="J26" t="s">
        <v>28</v>
      </c>
      <c r="K26">
        <v>2</v>
      </c>
      <c r="N26" s="43">
        <v>2005</v>
      </c>
      <c r="O26" s="46">
        <v>3.4</v>
      </c>
    </row>
    <row r="27" spans="1:17" x14ac:dyDescent="0.25">
      <c r="A27" s="9">
        <v>38854</v>
      </c>
      <c r="B27" s="17">
        <f>AVERAGE(B24:B26)</f>
        <v>10.625</v>
      </c>
      <c r="C27" s="10">
        <v>4.5</v>
      </c>
      <c r="D27" s="10">
        <v>0.16400000000000001</v>
      </c>
      <c r="E27" s="10">
        <v>9.1999999999999993</v>
      </c>
      <c r="F27" s="10">
        <v>127.8</v>
      </c>
      <c r="N27" s="44">
        <v>2006</v>
      </c>
      <c r="O27" s="46">
        <v>2.7</v>
      </c>
    </row>
    <row r="28" spans="1:17" x14ac:dyDescent="0.25">
      <c r="A28" s="9">
        <v>38889</v>
      </c>
      <c r="B28" s="10"/>
      <c r="C28" s="10">
        <v>2.875</v>
      </c>
      <c r="D28" s="10">
        <v>6.9000000000000006E-2</v>
      </c>
      <c r="E28" s="10">
        <v>20</v>
      </c>
      <c r="F28" s="10">
        <v>511</v>
      </c>
      <c r="N28" s="56">
        <v>2007</v>
      </c>
      <c r="O28" s="57">
        <v>1.75</v>
      </c>
    </row>
    <row r="29" spans="1:17" x14ac:dyDescent="0.25">
      <c r="A29" s="9">
        <v>38924</v>
      </c>
      <c r="B29" s="10"/>
      <c r="C29" s="10">
        <v>2</v>
      </c>
      <c r="D29" s="10">
        <v>0.23</v>
      </c>
      <c r="E29" s="10">
        <v>99</v>
      </c>
      <c r="F29" s="10">
        <v>8857.2999999999993</v>
      </c>
      <c r="N29" s="56">
        <v>2008</v>
      </c>
      <c r="O29" s="57">
        <v>3</v>
      </c>
    </row>
    <row r="30" spans="1:17" x14ac:dyDescent="0.25">
      <c r="A30" s="9">
        <v>38952</v>
      </c>
      <c r="B30" s="10"/>
      <c r="C30" s="10">
        <v>2.5</v>
      </c>
      <c r="D30" s="10">
        <v>8.8999999999999996E-2</v>
      </c>
      <c r="E30" s="10">
        <v>71</v>
      </c>
      <c r="F30" s="10">
        <v>7345.6</v>
      </c>
      <c r="N30" s="56">
        <v>2009</v>
      </c>
      <c r="O30" s="57">
        <v>2.7</v>
      </c>
    </row>
    <row r="31" spans="1:17" x14ac:dyDescent="0.25">
      <c r="A31" s="28">
        <v>38985</v>
      </c>
      <c r="B31" s="30"/>
      <c r="C31" s="30">
        <v>3.25</v>
      </c>
      <c r="D31" s="30">
        <v>6.9000000000000006E-2</v>
      </c>
      <c r="E31" s="30">
        <v>46</v>
      </c>
      <c r="F31" s="30">
        <v>2694.4</v>
      </c>
      <c r="G31" s="44">
        <v>2006</v>
      </c>
      <c r="H31" s="46">
        <f>AVERAGE(C28:C31)</f>
        <v>2.65625</v>
      </c>
      <c r="I31" s="45">
        <f t="shared" ref="I31:J31" si="2">AVERAGE(D28:D31)</f>
        <v>0.11425</v>
      </c>
      <c r="J31">
        <f t="shared" si="2"/>
        <v>59</v>
      </c>
      <c r="K31">
        <v>4</v>
      </c>
      <c r="N31" s="56">
        <v>2010</v>
      </c>
      <c r="O31" s="57">
        <v>2.4</v>
      </c>
    </row>
    <row r="32" spans="1:17" x14ac:dyDescent="0.25">
      <c r="A32" s="4">
        <v>39223</v>
      </c>
      <c r="B32" s="6"/>
      <c r="C32" s="6">
        <v>2</v>
      </c>
      <c r="D32" s="6">
        <v>0.13</v>
      </c>
      <c r="E32" s="6">
        <v>25</v>
      </c>
      <c r="F32" s="6">
        <v>1022</v>
      </c>
      <c r="N32" s="56">
        <v>2011</v>
      </c>
      <c r="O32" s="57">
        <v>2.8</v>
      </c>
    </row>
    <row r="33" spans="1:15" x14ac:dyDescent="0.25">
      <c r="A33" s="4">
        <v>39253</v>
      </c>
      <c r="B33" s="6"/>
      <c r="C33" s="6">
        <v>2</v>
      </c>
      <c r="D33" s="6">
        <v>0.14000000000000001</v>
      </c>
      <c r="E33" s="6">
        <v>67</v>
      </c>
      <c r="F33" s="6">
        <v>2299.5</v>
      </c>
      <c r="N33" s="56">
        <v>2012</v>
      </c>
      <c r="O33" s="57">
        <v>3.4</v>
      </c>
    </row>
    <row r="34" spans="1:15" x14ac:dyDescent="0.25">
      <c r="A34" s="4">
        <v>39294</v>
      </c>
      <c r="B34" s="6"/>
      <c r="C34" s="6">
        <v>3</v>
      </c>
      <c r="D34" s="6">
        <v>0.12</v>
      </c>
      <c r="E34" s="6">
        <v>45</v>
      </c>
      <c r="F34" s="6">
        <v>7778.6</v>
      </c>
      <c r="N34" s="56">
        <v>2013</v>
      </c>
      <c r="O34" s="57">
        <v>2</v>
      </c>
    </row>
    <row r="35" spans="1:15" x14ac:dyDescent="0.25">
      <c r="A35" s="4">
        <v>39316</v>
      </c>
      <c r="B35" s="6"/>
      <c r="C35" s="48">
        <v>0</v>
      </c>
      <c r="D35" s="6">
        <v>0.41</v>
      </c>
      <c r="E35" s="48">
        <v>1500</v>
      </c>
      <c r="F35" s="6">
        <v>47267.5</v>
      </c>
    </row>
    <row r="36" spans="1:15" x14ac:dyDescent="0.25">
      <c r="A36" s="4">
        <v>39350</v>
      </c>
      <c r="B36" s="6"/>
      <c r="C36" s="6">
        <v>2</v>
      </c>
      <c r="D36" s="6">
        <v>9.7000000000000003E-2</v>
      </c>
      <c r="E36" s="6">
        <v>64</v>
      </c>
      <c r="F36" s="6">
        <v>459.9</v>
      </c>
    </row>
    <row r="37" spans="1:15" x14ac:dyDescent="0.25">
      <c r="A37" s="33">
        <v>39372</v>
      </c>
      <c r="B37" s="34">
        <v>47</v>
      </c>
      <c r="C37" s="34">
        <v>2</v>
      </c>
      <c r="D37" s="34">
        <v>9.4E-2</v>
      </c>
      <c r="E37" s="34">
        <v>25</v>
      </c>
      <c r="F37" s="34">
        <v>116.4</v>
      </c>
      <c r="G37" s="50">
        <v>2007</v>
      </c>
      <c r="H37" s="51">
        <f>AVERAGE(C33:C36)</f>
        <v>1.75</v>
      </c>
      <c r="I37" s="45">
        <f t="shared" ref="I37:J37" si="3">AVERAGE(D33:D36)</f>
        <v>0.19174999999999998</v>
      </c>
      <c r="J37" s="51">
        <f t="shared" si="3"/>
        <v>419</v>
      </c>
      <c r="K37">
        <v>4</v>
      </c>
    </row>
    <row r="38" spans="1:15" x14ac:dyDescent="0.25">
      <c r="A38" s="9">
        <v>39582</v>
      </c>
      <c r="B38" s="17">
        <v>12.200000000000001</v>
      </c>
      <c r="C38" s="10">
        <v>2.25</v>
      </c>
      <c r="D38" s="10">
        <v>7.5999999999999998E-2</v>
      </c>
      <c r="E38" s="10">
        <v>25</v>
      </c>
      <c r="F38" s="10">
        <v>136.30000000000001</v>
      </c>
    </row>
    <row r="39" spans="1:15" x14ac:dyDescent="0.25">
      <c r="A39" s="9">
        <v>39616</v>
      </c>
      <c r="B39" s="17">
        <v>12.9</v>
      </c>
      <c r="C39" s="10">
        <v>4</v>
      </c>
      <c r="D39" s="10">
        <v>6.8000000000000005E-2</v>
      </c>
      <c r="E39" s="10">
        <v>22</v>
      </c>
      <c r="F39" s="10">
        <v>817.6</v>
      </c>
    </row>
    <row r="40" spans="1:15" x14ac:dyDescent="0.25">
      <c r="A40" s="9">
        <v>39644</v>
      </c>
      <c r="B40" s="17">
        <v>12.166666666666666</v>
      </c>
      <c r="C40" s="10">
        <v>2.875</v>
      </c>
      <c r="D40" s="10">
        <v>8.5999999999999993E-2</v>
      </c>
      <c r="E40" s="10">
        <v>32</v>
      </c>
      <c r="F40" s="10">
        <v>3450</v>
      </c>
    </row>
    <row r="41" spans="1:15" x14ac:dyDescent="0.25">
      <c r="A41" s="9">
        <v>39678</v>
      </c>
      <c r="B41" s="17">
        <v>38.166666666666664</v>
      </c>
      <c r="C41" s="10">
        <v>1.875</v>
      </c>
      <c r="D41" s="10">
        <v>0.11</v>
      </c>
      <c r="E41" s="10">
        <v>55</v>
      </c>
      <c r="F41" s="10">
        <v>1902.8</v>
      </c>
    </row>
    <row r="42" spans="1:15" x14ac:dyDescent="0.25">
      <c r="A42" s="9">
        <v>39709</v>
      </c>
      <c r="B42" s="17">
        <v>16.233333333333334</v>
      </c>
      <c r="C42" s="10">
        <v>3.25</v>
      </c>
      <c r="D42" s="10">
        <v>4.7E-2</v>
      </c>
      <c r="E42" s="10">
        <v>18</v>
      </c>
      <c r="F42" s="10">
        <v>3500</v>
      </c>
    </row>
    <row r="43" spans="1:15" x14ac:dyDescent="0.25">
      <c r="A43" s="28">
        <v>39741</v>
      </c>
      <c r="B43" s="37">
        <v>14.266666666666666</v>
      </c>
      <c r="C43" s="30">
        <v>3.5</v>
      </c>
      <c r="D43" s="30">
        <v>6.3E-2</v>
      </c>
      <c r="E43" s="30">
        <v>21</v>
      </c>
      <c r="F43" s="30">
        <v>200</v>
      </c>
      <c r="G43" s="44">
        <v>2008</v>
      </c>
      <c r="H43">
        <f>AVERAGE(C39:C42)</f>
        <v>3</v>
      </c>
      <c r="I43" s="45">
        <f t="shared" ref="I43:J43" si="4">AVERAGE(D39:D42)</f>
        <v>7.775E-2</v>
      </c>
      <c r="J43" s="46">
        <f t="shared" si="4"/>
        <v>31.75</v>
      </c>
      <c r="K43">
        <v>4</v>
      </c>
    </row>
    <row r="44" spans="1:15" x14ac:dyDescent="0.25">
      <c r="A44" s="4">
        <v>39944</v>
      </c>
      <c r="B44" s="5"/>
      <c r="C44" s="6"/>
      <c r="D44" s="6">
        <v>6.0999999999999999E-2</v>
      </c>
      <c r="E44" s="6">
        <v>6.7</v>
      </c>
      <c r="F44" s="6">
        <v>200</v>
      </c>
    </row>
    <row r="45" spans="1:15" x14ac:dyDescent="0.25">
      <c r="A45" s="4">
        <v>39945</v>
      </c>
      <c r="B45" s="31">
        <v>9.6966666666666654</v>
      </c>
      <c r="C45" s="6">
        <v>3.25</v>
      </c>
      <c r="D45" s="6"/>
      <c r="E45" s="6"/>
      <c r="F45" s="6"/>
    </row>
    <row r="46" spans="1:15" x14ac:dyDescent="0.25">
      <c r="A46" s="4">
        <v>39959</v>
      </c>
      <c r="B46" s="31">
        <v>35.833333333333336</v>
      </c>
      <c r="C46" s="6">
        <v>2</v>
      </c>
      <c r="D46" s="6"/>
      <c r="E46" s="6"/>
      <c r="F46" s="6"/>
    </row>
    <row r="47" spans="1:15" x14ac:dyDescent="0.25">
      <c r="A47" s="4">
        <v>39975</v>
      </c>
      <c r="B47" s="31">
        <v>18.900000000000002</v>
      </c>
      <c r="C47" s="6">
        <v>3</v>
      </c>
      <c r="D47" s="6">
        <v>4.9000000000000002E-2</v>
      </c>
      <c r="E47" s="6">
        <v>27</v>
      </c>
      <c r="F47" s="6">
        <v>4324.1000000000004</v>
      </c>
    </row>
    <row r="48" spans="1:15" x14ac:dyDescent="0.25">
      <c r="A48" s="4">
        <v>39987</v>
      </c>
      <c r="B48" s="31">
        <v>16.366666666666667</v>
      </c>
      <c r="C48" s="6">
        <v>3.5</v>
      </c>
      <c r="D48" s="6"/>
      <c r="E48" s="6"/>
      <c r="F48" s="6"/>
    </row>
    <row r="49" spans="1:12" x14ac:dyDescent="0.25">
      <c r="A49" s="4">
        <v>39987</v>
      </c>
      <c r="B49" s="31">
        <v>10.9</v>
      </c>
      <c r="C49" s="6"/>
      <c r="D49" s="6"/>
      <c r="E49" s="6"/>
      <c r="F49" s="6"/>
    </row>
    <row r="50" spans="1:12" x14ac:dyDescent="0.25">
      <c r="A50" s="4">
        <v>40000</v>
      </c>
      <c r="B50" s="5">
        <v>15.199999999999998</v>
      </c>
      <c r="C50" s="6">
        <v>2.75</v>
      </c>
      <c r="D50" s="6"/>
      <c r="E50" s="6"/>
      <c r="F50" s="6"/>
    </row>
    <row r="51" spans="1:12" x14ac:dyDescent="0.25">
      <c r="A51" s="4">
        <v>40015</v>
      </c>
      <c r="B51" s="5">
        <v>20.033333333333335</v>
      </c>
      <c r="C51" s="6">
        <v>2.5</v>
      </c>
      <c r="D51" s="6">
        <v>8.8999999999999996E-2</v>
      </c>
      <c r="E51" s="6">
        <v>24</v>
      </c>
      <c r="F51" s="6">
        <v>7950</v>
      </c>
    </row>
    <row r="52" spans="1:12" x14ac:dyDescent="0.25">
      <c r="A52" s="4">
        <v>40031</v>
      </c>
      <c r="B52" s="31">
        <v>21.599999999999998</v>
      </c>
      <c r="C52" s="6">
        <v>2.5</v>
      </c>
      <c r="D52" s="6"/>
      <c r="E52" s="6"/>
      <c r="F52" s="6"/>
    </row>
    <row r="53" spans="1:12" x14ac:dyDescent="0.25">
      <c r="A53" s="4">
        <v>40049</v>
      </c>
      <c r="B53" s="31">
        <v>21.233333333333331</v>
      </c>
      <c r="C53" s="6">
        <v>2.5</v>
      </c>
      <c r="D53" s="6">
        <v>8.2000000000000003E-2</v>
      </c>
      <c r="E53" s="6">
        <v>22</v>
      </c>
      <c r="F53" s="6">
        <v>5150</v>
      </c>
    </row>
    <row r="54" spans="1:12" x14ac:dyDescent="0.25">
      <c r="A54" s="4">
        <v>40064</v>
      </c>
      <c r="B54" s="31">
        <v>18.766666666666666</v>
      </c>
      <c r="C54" s="6">
        <v>3</v>
      </c>
      <c r="D54" s="6"/>
      <c r="E54" s="6"/>
      <c r="F54" s="6"/>
    </row>
    <row r="55" spans="1:12" x14ac:dyDescent="0.25">
      <c r="A55" s="4">
        <v>40079</v>
      </c>
      <c r="B55" s="31">
        <v>26.299999999999997</v>
      </c>
      <c r="C55" s="6">
        <v>2</v>
      </c>
      <c r="D55" s="6">
        <v>9.4E-2</v>
      </c>
      <c r="E55" s="6">
        <v>85</v>
      </c>
      <c r="F55" s="6">
        <v>11900</v>
      </c>
    </row>
    <row r="56" spans="1:12" x14ac:dyDescent="0.25">
      <c r="A56" s="33">
        <v>40099</v>
      </c>
      <c r="B56" s="40">
        <v>24.674999999999997</v>
      </c>
      <c r="C56" s="34">
        <v>3.5</v>
      </c>
      <c r="D56" s="34">
        <v>5.0999999999999997E-2</v>
      </c>
      <c r="E56" s="34">
        <v>22</v>
      </c>
      <c r="F56" s="34">
        <v>3700</v>
      </c>
      <c r="G56" s="50">
        <v>2009</v>
      </c>
      <c r="H56" s="46">
        <f>AVERAGE(C47:C55)</f>
        <v>2.71875</v>
      </c>
      <c r="I56" s="45">
        <f t="shared" ref="I56:J56" si="5">AVERAGE(D47:D55)</f>
        <v>7.8500000000000014E-2</v>
      </c>
      <c r="J56">
        <f t="shared" si="5"/>
        <v>39.5</v>
      </c>
      <c r="K56" s="52" t="s">
        <v>29</v>
      </c>
      <c r="L56" s="52"/>
    </row>
    <row r="57" spans="1:12" x14ac:dyDescent="0.25">
      <c r="A57" s="9">
        <v>40294</v>
      </c>
      <c r="B57" s="17">
        <v>29.633333333333336</v>
      </c>
      <c r="C57" s="10">
        <v>1.5</v>
      </c>
      <c r="D57" s="10">
        <v>0.14000000000000001</v>
      </c>
      <c r="E57" s="10">
        <v>40</v>
      </c>
      <c r="F57" s="10">
        <v>300</v>
      </c>
    </row>
    <row r="58" spans="1:12" x14ac:dyDescent="0.25">
      <c r="A58" s="9">
        <v>40316</v>
      </c>
      <c r="B58" s="17">
        <v>28.7</v>
      </c>
      <c r="C58" s="10">
        <v>3.5</v>
      </c>
      <c r="D58" s="10">
        <v>0.05</v>
      </c>
      <c r="E58" s="10">
        <v>21</v>
      </c>
      <c r="F58" s="10">
        <v>2417.6</v>
      </c>
    </row>
    <row r="59" spans="1:12" x14ac:dyDescent="0.25">
      <c r="A59" s="9">
        <v>40345</v>
      </c>
      <c r="B59" s="17">
        <v>20.033333333333335</v>
      </c>
      <c r="C59" s="10">
        <v>3</v>
      </c>
      <c r="D59" s="10">
        <v>7.9000000000000001E-2</v>
      </c>
      <c r="E59" s="10">
        <v>36</v>
      </c>
      <c r="F59" s="10">
        <v>357.7</v>
      </c>
    </row>
    <row r="60" spans="1:12" x14ac:dyDescent="0.25">
      <c r="A60" s="9">
        <v>40379</v>
      </c>
      <c r="B60" s="17">
        <v>16.966666666666665</v>
      </c>
      <c r="C60" s="10">
        <v>1.5</v>
      </c>
      <c r="D60" s="10">
        <v>0.11</v>
      </c>
      <c r="E60" s="10">
        <v>61</v>
      </c>
      <c r="F60" s="10">
        <v>6133.3</v>
      </c>
    </row>
    <row r="61" spans="1:12" x14ac:dyDescent="0.25">
      <c r="A61" s="9">
        <v>40414</v>
      </c>
      <c r="B61" s="17">
        <v>11.45</v>
      </c>
      <c r="C61" s="10">
        <v>2.5</v>
      </c>
      <c r="D61" s="10">
        <v>0.12</v>
      </c>
      <c r="E61" s="10">
        <v>23</v>
      </c>
      <c r="F61" s="10">
        <v>745.2</v>
      </c>
    </row>
    <row r="62" spans="1:12" x14ac:dyDescent="0.25">
      <c r="A62" s="9">
        <v>40449</v>
      </c>
      <c r="B62" s="13">
        <v>9.7733333333333334</v>
      </c>
      <c r="C62" s="10">
        <v>2.5</v>
      </c>
      <c r="D62" s="10">
        <v>9.2999999999999999E-2</v>
      </c>
      <c r="E62" s="10"/>
      <c r="F62" s="10">
        <v>625</v>
      </c>
    </row>
    <row r="63" spans="1:12" x14ac:dyDescent="0.25">
      <c r="A63" s="9">
        <v>40485</v>
      </c>
      <c r="B63" s="10">
        <v>15.299999999999999</v>
      </c>
      <c r="C63" s="10">
        <v>2</v>
      </c>
      <c r="D63" s="10">
        <v>0.05</v>
      </c>
      <c r="E63" s="10">
        <v>12</v>
      </c>
      <c r="F63" s="10">
        <v>37.4</v>
      </c>
      <c r="G63" s="44">
        <v>2010</v>
      </c>
      <c r="H63" s="46">
        <f>AVERAGE(C59:C62)</f>
        <v>2.375</v>
      </c>
      <c r="I63" s="45">
        <f t="shared" ref="I63:J63" si="6">AVERAGE(D59:D62)</f>
        <v>0.10050000000000001</v>
      </c>
      <c r="J63">
        <f t="shared" si="6"/>
        <v>40</v>
      </c>
      <c r="K63">
        <v>4</v>
      </c>
    </row>
    <row r="64" spans="1:12" x14ac:dyDescent="0.25">
      <c r="A64" s="4">
        <v>40589</v>
      </c>
      <c r="B64" s="31">
        <v>3.7250000000000001</v>
      </c>
      <c r="C64" s="6"/>
      <c r="D64" s="6"/>
      <c r="E64" s="6"/>
      <c r="F64" s="6"/>
    </row>
    <row r="65" spans="1:12" x14ac:dyDescent="0.25">
      <c r="A65" s="4">
        <v>40652</v>
      </c>
      <c r="B65" s="31">
        <v>8.5633333333333326</v>
      </c>
      <c r="C65" s="6">
        <v>3</v>
      </c>
      <c r="D65" s="6">
        <v>7.8E-2</v>
      </c>
      <c r="E65" s="6"/>
      <c r="F65" s="6"/>
    </row>
    <row r="66" spans="1:12" x14ac:dyDescent="0.25">
      <c r="A66" s="4">
        <v>41391</v>
      </c>
      <c r="B66" s="31"/>
      <c r="C66" s="6"/>
      <c r="D66" s="6"/>
      <c r="E66" s="6">
        <v>54</v>
      </c>
      <c r="F66" s="6">
        <v>0</v>
      </c>
    </row>
    <row r="67" spans="1:12" x14ac:dyDescent="0.25">
      <c r="A67" s="4">
        <v>40687</v>
      </c>
      <c r="B67" s="31">
        <v>7.06</v>
      </c>
      <c r="C67" s="6">
        <v>3</v>
      </c>
      <c r="D67" s="6">
        <v>7.1999999999999995E-2</v>
      </c>
      <c r="E67" s="6">
        <v>15</v>
      </c>
      <c r="F67" s="6">
        <v>0</v>
      </c>
    </row>
    <row r="68" spans="1:12" x14ac:dyDescent="0.25">
      <c r="A68" s="4">
        <v>40707</v>
      </c>
      <c r="B68" s="31">
        <v>14.666666666666666</v>
      </c>
      <c r="C68" s="6">
        <v>3</v>
      </c>
      <c r="D68" s="6">
        <v>5.7000000000000002E-2</v>
      </c>
      <c r="E68" s="6">
        <v>58</v>
      </c>
      <c r="F68" s="6">
        <v>0</v>
      </c>
    </row>
    <row r="69" spans="1:12" x14ac:dyDescent="0.25">
      <c r="A69" s="4">
        <v>40736</v>
      </c>
      <c r="B69" s="31">
        <v>31.8</v>
      </c>
      <c r="C69" s="6">
        <v>1.5</v>
      </c>
      <c r="D69" s="6">
        <v>0.15</v>
      </c>
      <c r="E69" s="6">
        <v>66</v>
      </c>
      <c r="F69" s="6">
        <v>0</v>
      </c>
    </row>
    <row r="70" spans="1:12" x14ac:dyDescent="0.25">
      <c r="A70" s="4">
        <v>40771</v>
      </c>
      <c r="B70" s="31">
        <v>15.666666666666666</v>
      </c>
      <c r="C70" s="6">
        <v>2.5</v>
      </c>
      <c r="D70" s="6">
        <v>0.11</v>
      </c>
      <c r="E70" s="6">
        <v>49</v>
      </c>
      <c r="F70" s="6">
        <v>0</v>
      </c>
    </row>
    <row r="71" spans="1:12" x14ac:dyDescent="0.25">
      <c r="A71" s="4">
        <v>40814</v>
      </c>
      <c r="B71" s="31">
        <v>13.95</v>
      </c>
      <c r="C71" s="6">
        <v>4</v>
      </c>
      <c r="D71" s="6">
        <v>4.5999999999999999E-2</v>
      </c>
      <c r="E71" s="6">
        <v>39</v>
      </c>
      <c r="F71" s="6">
        <v>0</v>
      </c>
    </row>
    <row r="72" spans="1:12" x14ac:dyDescent="0.25">
      <c r="A72" s="4">
        <v>40841</v>
      </c>
      <c r="B72" s="31">
        <v>10.6</v>
      </c>
      <c r="C72" s="6">
        <v>3.5</v>
      </c>
      <c r="D72" s="6">
        <v>3.9E-2</v>
      </c>
      <c r="E72" s="6">
        <v>24</v>
      </c>
      <c r="F72" s="6">
        <v>0</v>
      </c>
      <c r="G72" s="50">
        <v>2011</v>
      </c>
      <c r="H72" s="46">
        <f>AVERAGE(C68:C71)</f>
        <v>2.75</v>
      </c>
      <c r="I72" s="45">
        <f t="shared" ref="I72:J72" si="7">AVERAGE(D68:D71)</f>
        <v>9.0749999999999997E-2</v>
      </c>
      <c r="J72">
        <f t="shared" si="7"/>
        <v>53</v>
      </c>
      <c r="K72">
        <v>4</v>
      </c>
    </row>
    <row r="73" spans="1:12" x14ac:dyDescent="0.25">
      <c r="A73" s="9">
        <v>40976</v>
      </c>
      <c r="B73" s="13">
        <v>2.5099999999999998</v>
      </c>
      <c r="C73" s="10">
        <v>5</v>
      </c>
      <c r="D73" s="10"/>
      <c r="E73" s="10"/>
      <c r="F73" s="10"/>
    </row>
    <row r="74" spans="1:12" x14ac:dyDescent="0.25">
      <c r="A74" s="9">
        <v>41023</v>
      </c>
      <c r="B74" s="13">
        <v>12.5</v>
      </c>
      <c r="C74" s="10">
        <v>3.5</v>
      </c>
      <c r="D74" s="10"/>
      <c r="E74" s="10"/>
      <c r="F74" s="10">
        <v>0</v>
      </c>
    </row>
    <row r="75" spans="1:12" x14ac:dyDescent="0.25">
      <c r="A75" s="9">
        <v>41051</v>
      </c>
      <c r="B75" s="13">
        <v>7.6866666666666665</v>
      </c>
      <c r="C75" s="10">
        <v>3.5</v>
      </c>
      <c r="D75" s="10">
        <v>6.0999999999999999E-2</v>
      </c>
      <c r="E75" s="10">
        <v>12</v>
      </c>
      <c r="F75" s="10">
        <v>0</v>
      </c>
    </row>
    <row r="76" spans="1:12" x14ac:dyDescent="0.25">
      <c r="A76" s="9">
        <v>41080</v>
      </c>
      <c r="B76" s="13">
        <v>16.966666666666665</v>
      </c>
      <c r="C76" s="10">
        <v>2.25</v>
      </c>
      <c r="D76" s="10">
        <v>6.8000000000000005E-2</v>
      </c>
      <c r="E76" s="10">
        <v>23</v>
      </c>
      <c r="F76" s="10">
        <v>0</v>
      </c>
    </row>
    <row r="77" spans="1:12" x14ac:dyDescent="0.25">
      <c r="A77" s="9">
        <v>41106</v>
      </c>
      <c r="B77" s="13">
        <v>38.666666666666664</v>
      </c>
      <c r="C77" s="10">
        <v>4.5</v>
      </c>
      <c r="D77" s="10">
        <v>0.13</v>
      </c>
      <c r="E77" s="10">
        <v>80</v>
      </c>
      <c r="F77" s="10">
        <v>0</v>
      </c>
    </row>
    <row r="78" spans="1:12" x14ac:dyDescent="0.25">
      <c r="A78" s="9">
        <v>41150</v>
      </c>
      <c r="B78" s="13"/>
      <c r="C78" s="10"/>
      <c r="D78" s="10">
        <v>0.22</v>
      </c>
      <c r="E78" s="10">
        <v>45</v>
      </c>
      <c r="F78" s="10">
        <v>0</v>
      </c>
    </row>
    <row r="79" spans="1:12" x14ac:dyDescent="0.25">
      <c r="A79" s="9">
        <v>41212</v>
      </c>
      <c r="B79" s="13">
        <v>6.916666666666667</v>
      </c>
      <c r="C79" s="13">
        <v>3.75</v>
      </c>
      <c r="D79" s="11">
        <v>0.11975</v>
      </c>
      <c r="E79" s="41">
        <v>40</v>
      </c>
      <c r="F79" s="10">
        <v>0</v>
      </c>
      <c r="G79">
        <v>2012</v>
      </c>
      <c r="H79" s="46">
        <f>AVERAGE(C76:C78)</f>
        <v>3.375</v>
      </c>
      <c r="I79" s="45">
        <f t="shared" ref="I79:J79" si="8">AVERAGE(D76:D78)</f>
        <v>0.13933333333333334</v>
      </c>
      <c r="J79" s="46">
        <f t="shared" si="8"/>
        <v>49.333333333333336</v>
      </c>
      <c r="K79" s="52" t="s">
        <v>31</v>
      </c>
      <c r="L79" s="52"/>
    </row>
    <row r="80" spans="1:12" x14ac:dyDescent="0.25">
      <c r="A80" s="4">
        <v>41284</v>
      </c>
      <c r="B80" s="5">
        <v>1.29</v>
      </c>
      <c r="C80" s="6"/>
      <c r="D80" s="6"/>
      <c r="E80" s="6"/>
      <c r="F80" s="6"/>
    </row>
    <row r="81" spans="1:12" x14ac:dyDescent="0.25">
      <c r="A81" s="4">
        <v>41318</v>
      </c>
      <c r="B81" s="5">
        <v>29.344999999999999</v>
      </c>
      <c r="C81" s="6"/>
      <c r="D81" s="6"/>
      <c r="E81" s="6"/>
      <c r="F81" s="6"/>
    </row>
    <row r="82" spans="1:12" x14ac:dyDescent="0.25">
      <c r="A82" s="4">
        <v>41331</v>
      </c>
      <c r="B82" s="5">
        <v>89.2</v>
      </c>
      <c r="C82" s="6"/>
      <c r="D82" s="6"/>
      <c r="E82" s="6"/>
      <c r="F82" s="6"/>
    </row>
    <row r="83" spans="1:12" x14ac:dyDescent="0.25">
      <c r="A83" s="4">
        <v>41360</v>
      </c>
      <c r="B83" s="5">
        <v>17.083333333333332</v>
      </c>
      <c r="C83" s="6"/>
      <c r="D83" s="6"/>
      <c r="E83" s="6"/>
      <c r="F83" s="6"/>
    </row>
    <row r="84" spans="1:12" x14ac:dyDescent="0.25">
      <c r="A84" s="4">
        <v>41435</v>
      </c>
      <c r="B84" s="5">
        <v>7.6433333333333335</v>
      </c>
      <c r="C84" s="6">
        <v>3.5</v>
      </c>
      <c r="D84" s="6">
        <v>6.7000000000000004E-2</v>
      </c>
      <c r="E84" s="6">
        <v>9.8000000000000007</v>
      </c>
      <c r="F84" s="6"/>
    </row>
    <row r="85" spans="1:12" x14ac:dyDescent="0.25">
      <c r="A85" s="4">
        <v>41479</v>
      </c>
      <c r="B85" s="5">
        <v>39.4</v>
      </c>
      <c r="C85" s="6">
        <v>1.25</v>
      </c>
      <c r="D85" s="6">
        <v>0.19</v>
      </c>
      <c r="E85" s="6">
        <v>96</v>
      </c>
      <c r="F85" s="6"/>
    </row>
    <row r="86" spans="1:12" x14ac:dyDescent="0.25">
      <c r="A86" s="4">
        <v>41506</v>
      </c>
      <c r="B86" s="6">
        <v>31.05</v>
      </c>
      <c r="C86" s="6">
        <v>2</v>
      </c>
      <c r="D86" s="6">
        <v>0.13</v>
      </c>
      <c r="E86" s="6">
        <v>61</v>
      </c>
      <c r="F86" s="6"/>
      <c r="G86" s="50">
        <v>2013</v>
      </c>
      <c r="H86">
        <f>AVERAGE(C84:C87)</f>
        <v>2</v>
      </c>
      <c r="I86">
        <f t="shared" ref="I86:J86" si="9">AVERAGE(D84:D86)</f>
        <v>0.129</v>
      </c>
      <c r="J86">
        <f t="shared" si="9"/>
        <v>55.6</v>
      </c>
      <c r="K86" s="52" t="s">
        <v>32</v>
      </c>
      <c r="L86" s="52"/>
    </row>
    <row r="87" spans="1:12" x14ac:dyDescent="0.25">
      <c r="A87" s="53">
        <v>41530</v>
      </c>
      <c r="C87" s="54">
        <v>1.25</v>
      </c>
      <c r="D87" s="51" t="s">
        <v>33</v>
      </c>
    </row>
  </sheetData>
  <pageMargins left="0.25" right="0.25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FULL</vt:lpstr>
      <vt:lpstr>TSI</vt:lpstr>
      <vt:lpstr>Sheet3</vt:lpstr>
    </vt:vector>
  </TitlesOfParts>
  <Company>Wisconsin DNR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Craig Roesler</dc:creator>
  <cp:lastModifiedBy>Craig Roesler</cp:lastModifiedBy>
  <cp:lastPrinted>2013-12-02T19:41:00Z</cp:lastPrinted>
  <dcterms:created xsi:type="dcterms:W3CDTF">2013-11-29T21:07:02Z</dcterms:created>
  <dcterms:modified xsi:type="dcterms:W3CDTF">2013-12-02T20:20:42Z</dcterms:modified>
</cp:coreProperties>
</file>