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5025" windowWidth="18465" windowHeight="4995"/>
  </bookViews>
  <sheets>
    <sheet name="Summary" sheetId="1" r:id="rId1"/>
    <sheet name="Fish" sheetId="2" r:id="rId2"/>
    <sheet name="Bugs" sheetId="3" r:id="rId3"/>
    <sheet name="Big @ Acorn" sheetId="4" r:id="rId4"/>
    <sheet name="Burr Oak @ Farm Rd Bridge" sheetId="5" r:id="rId5"/>
    <sheet name="Davis @ Stetzer" sheetId="6" r:id="rId6"/>
    <sheet name="Douglas @ STH 54" sheetId="7" r:id="rId7"/>
    <sheet name="Douglas @ Vinger" sheetId="8" r:id="rId8"/>
    <sheet name="Mill @ Sandburg" sheetId="9" r:id="rId9"/>
    <sheet name="N Branch Douglas @ W Bolger" sheetId="10" r:id="rId10"/>
    <sheet name="Printz @ Acorn" sheetId="11" r:id="rId11"/>
    <sheet name="Roaring @ CTH H" sheetId="12" r:id="rId12"/>
    <sheet name="Roaring @ Cutoff" sheetId="13" r:id="rId13"/>
    <sheet name="Sand @ DNR" sheetId="14" r:id="rId14"/>
    <sheet name="Sand @ Hwy 108" sheetId="15" r:id="rId15"/>
    <sheet name="Sand @ Sommers" sheetId="16" r:id="rId16"/>
    <sheet name="Spencer @ Canary" sheetId="17" r:id="rId17"/>
    <sheet name="Spencer @ Hwy 71" sheetId="18" r:id="rId18"/>
    <sheet name="Unnamed @ STH 54" sheetId="20" r:id="rId19"/>
    <sheet name="White @ CTH N" sheetId="21" r:id="rId20"/>
    <sheet name="Wilson @ Hwy 54" sheetId="22" r:id="rId21"/>
    <sheet name="Woodward @ Selmer" sheetId="23" r:id="rId22"/>
  </sheets>
  <calcPr calcId="145621"/>
</workbook>
</file>

<file path=xl/calcChain.xml><?xml version="1.0" encoding="utf-8"?>
<calcChain xmlns="http://schemas.openxmlformats.org/spreadsheetml/2006/main">
  <c r="B9" i="22" l="1"/>
  <c r="B9" i="17" l="1"/>
  <c r="B13" i="15"/>
  <c r="B8" i="14"/>
  <c r="B17" i="23"/>
  <c r="B5" i="23"/>
  <c r="B21" i="22"/>
  <c r="B17" i="21"/>
  <c r="B5" i="21"/>
  <c r="B18" i="20"/>
  <c r="B6" i="20"/>
  <c r="B18" i="18"/>
  <c r="B6" i="18"/>
  <c r="B21" i="17"/>
  <c r="B18" i="16"/>
  <c r="B6" i="16"/>
  <c r="B25" i="15"/>
  <c r="B20" i="14"/>
  <c r="B10" i="7" l="1"/>
  <c r="B12" i="4"/>
  <c r="B19" i="13"/>
  <c r="B7" i="13"/>
  <c r="B18" i="12"/>
  <c r="B6" i="12"/>
  <c r="B17" i="11"/>
  <c r="B5" i="11"/>
  <c r="B17" i="10"/>
  <c r="B5" i="10"/>
  <c r="B17" i="9"/>
  <c r="B5" i="9"/>
  <c r="B18" i="8"/>
  <c r="B6" i="8"/>
  <c r="B22" i="7"/>
  <c r="B18" i="6"/>
  <c r="B6" i="6"/>
  <c r="B17" i="5"/>
  <c r="B5" i="5"/>
  <c r="B24" i="4"/>
</calcChain>
</file>

<file path=xl/sharedStrings.xml><?xml version="1.0" encoding="utf-8"?>
<sst xmlns="http://schemas.openxmlformats.org/spreadsheetml/2006/main" count="831" uniqueCount="261">
  <si>
    <t>Fish Data</t>
  </si>
  <si>
    <t>Fish Species</t>
  </si>
  <si>
    <t>Count</t>
  </si>
  <si>
    <t>Brook trout</t>
  </si>
  <si>
    <t>Western blacknose dace</t>
  </si>
  <si>
    <t>Central mudminnow</t>
  </si>
  <si>
    <t xml:space="preserve">Total Fish </t>
  </si>
  <si>
    <t>Habitat Data</t>
  </si>
  <si>
    <t xml:space="preserve">Habitat </t>
  </si>
  <si>
    <t>Riparian Buffer Score:</t>
  </si>
  <si>
    <t>Bank Erosion Score:</t>
  </si>
  <si>
    <t>Pool Area Score:</t>
  </si>
  <si>
    <t>Width:Depth Score:</t>
  </si>
  <si>
    <t>Riffle:Riffle, Bend:Bend score:</t>
  </si>
  <si>
    <t>Fine Sediments Score:</t>
  </si>
  <si>
    <t>Fish Cover Score:</t>
  </si>
  <si>
    <t>Total Score</t>
  </si>
  <si>
    <t>Physical and Chemical Data</t>
  </si>
  <si>
    <t>Flow</t>
  </si>
  <si>
    <t>Phosphorus Total</t>
  </si>
  <si>
    <t>Macroinvertebrate Data</t>
  </si>
  <si>
    <t>Macroinvertebrate IBI</t>
  </si>
  <si>
    <t>Hilsenhoff BI</t>
  </si>
  <si>
    <t>Family-Level BI</t>
  </si>
  <si>
    <t>HBI Max 10</t>
  </si>
  <si>
    <t>Shannon's Diversity Index</t>
  </si>
  <si>
    <t>Comments</t>
  </si>
  <si>
    <t>Big Creek at Acorn Avenue</t>
  </si>
  <si>
    <t>White sucker</t>
  </si>
  <si>
    <t>Johnny darter</t>
  </si>
  <si>
    <t>Burbot</t>
  </si>
  <si>
    <t>Lamprey Ammocoete</t>
  </si>
  <si>
    <t>Longnose dace</t>
  </si>
  <si>
    <t>50.83cfs</t>
  </si>
  <si>
    <t>Growing Season Phosphorus</t>
  </si>
  <si>
    <t>mg/L</t>
  </si>
  <si>
    <t>Station started at first tree over stream. This station was the largest station in the entire HUC 10 watershed, and also had the highest flow. Stream was wide and relatively deep. Main substrate was sand and silt with gravel and cobble in the deep scours by woody debris. Main fish cover was woody debris in the stream and some undercut banks. One bend in the stream had heavy erosion, the entire bank was cut into by the stream and there was heavy sand deposition in the pool.</t>
  </si>
  <si>
    <t>Burr Oak Creek at Farm Road Bridge Crossing</t>
  </si>
  <si>
    <t>0.82cfs</t>
  </si>
  <si>
    <t>Station started 120m downstream from Highway 108 bridge. Stream relatively shallow and wide. Substrate primarily sand and silt. Channel very incised with signs of heavy erosion on the banks. Lots of sand deposition within the stream. One good riffle that was made up of gravel and cobble in middle of station. Some woody debris providing fish cover. Lots of broken beer bottles and other trash in stream. Only fish found in station were Johnny darters.</t>
  </si>
  <si>
    <t>Davis Creek at Stetzer Road</t>
  </si>
  <si>
    <t>6.22cfs</t>
  </si>
  <si>
    <t>*Two values were given in SWIMS</t>
  </si>
  <si>
    <t>Station started approximately 20m upstream from McIntosh Road bridge. Stream relatively wide and shallow with some deep holes near woody debris. Every deep hole had Burbot. Very difficult to wade due to the heavy tag alders along stream. Riparian area well protected and very limited bank erosion. Fish cover limited but primarily woody debris with some overhanging vegetation.</t>
  </si>
  <si>
    <t>Douglas Creek at State Highway 54</t>
  </si>
  <si>
    <t>Brown trout</t>
  </si>
  <si>
    <t>Largemouth bass</t>
  </si>
  <si>
    <t>Brook stickleback</t>
  </si>
  <si>
    <t>Lamprey ammocoetes</t>
  </si>
  <si>
    <t>17.77cfs</t>
  </si>
  <si>
    <t>Stream very wide and shallow with soft shifting sand bottom. Channel very incised, banks 6-8 feet and all severly eroding. Riparian area pastured. Little canopy shading. Sand deposition. Little fish cover in form of woody debris.</t>
  </si>
  <si>
    <t>Douglas Creek at Vinger Road</t>
  </si>
  <si>
    <t xml:space="preserve">Brook trout </t>
  </si>
  <si>
    <t>2.04cfs</t>
  </si>
  <si>
    <t>Stream channel very incised with substantial erosion. Substrate consists of sand with moderate amounts of cobble and gravel. Stream channel meandering with fish cover provided by woody debris and pools along bends and downfalls. Lots of sedimentation and point bars but stream seems to have eroded down to parent materials. Riffles present.</t>
  </si>
  <si>
    <t xml:space="preserve">Mill Creek at Sandburg Road Crossing </t>
  </si>
  <si>
    <t>No Fish Captured</t>
  </si>
  <si>
    <t>2.22cfs</t>
  </si>
  <si>
    <t>Stream channel very incised, wide and shallow. Shifting sand bottom with sand deposition. Bank erosion moderate. Limited fish cover. Sparse woody debris for fish cover.</t>
  </si>
  <si>
    <t>North Branch Douglas Creek at West Bolger Road</t>
  </si>
  <si>
    <t>3.536cfs</t>
  </si>
  <si>
    <t xml:space="preserve">Stream heavily pastured with frequent eroding areas. Poor bank stability. Banks vegetated but very short. Lots of concrete and trash in stream. Substrate mostly sand with small amounts of gravel and clay. Shifting sand bottom with depositional areas. Fish cover minimal consisting of woody debris and over hanging veg. Stream width 3 m and average depth 0.15 m. </t>
  </si>
  <si>
    <t>Printz Creek at Acorn Avenue</t>
  </si>
  <si>
    <t>1.53cfs</t>
  </si>
  <si>
    <t>Channel very incised with 5-7 foot banks. Channel relatively wide and shallow, limited fish cover mostly due to shallow depths. Banks were light to moderately eroding. Sand deposition is causing unstable stream bottom and banks are susceptable to erosion. Stream bottom changing continuously. High flow debris line approximately 6 feet higher than current water level.</t>
  </si>
  <si>
    <t>Roaring Creek at CTH H</t>
  </si>
  <si>
    <t>0.845cfs</t>
  </si>
  <si>
    <t>Station started upstream of bridge on CTH H. Stream was narrow, approximately 1 meter to 1.5 meters wide the entire station. The beginning of the station had a cobble based substrate, but most of the station was a clay bottom. Very difficult to wade, deep throughout station, approximately 2.0 feet on average. Banks were overgrown by reed canary grass. Lots of cover for fish. Almost all of station was undercut bank or overhanging vegetation for fish cover. No trout found in station.</t>
  </si>
  <si>
    <t>Roaring Creek at Cutoff Road</t>
  </si>
  <si>
    <t>6.75cfs</t>
  </si>
  <si>
    <t>Station started underneath bridge, upstream of riffle. Stream was very wide and shallow. Entire substrate was sand, except for a few scours that showed a gravel bottom. Substrate is constantly changing. Temperature logger is most likely under deposited sand just downstream of bridge. Only fish cover was woody debris that created scour holes in the sand substrate. Riparian area consisted of all woodland. Large deposits of sand along station. There was a two foot high sand bank underneath bridge.</t>
  </si>
  <si>
    <t>Sand Creek N DNR Parking lot down hill trail to water</t>
  </si>
  <si>
    <t>Northern pike</t>
  </si>
  <si>
    <t>12.01cfs</t>
  </si>
  <si>
    <t xml:space="preserve">Station located on WDNR Sand Creek property. Ran two back pack units. Stream very sandy with tag alders along both riparian edges. </t>
  </si>
  <si>
    <t>Sand Creek at Hwy 108</t>
  </si>
  <si>
    <t>Lampreys (ammocoetes)</t>
  </si>
  <si>
    <t>Rainbow darter</t>
  </si>
  <si>
    <t>17.17cfs</t>
  </si>
  <si>
    <t>Station started approximately 30 meters above bridge on Hwy 108. Stream was in the middle of a large wetland and the banks were not very high, maybe half a meter. After talking to the landowner, Mike Spors, who owns the land below the bridge, the stream exhibits major floods during heavy rain events. The substrate was almost all sand, with some gravel in the deep scours. The macrophyte Elodea canadensis dominated the plant community of the stream and formed dense mats in the stream. Fish habitat consisted of undercut banks and woody debris. But, the substrate is constantly changing due to most of the substrate being sand. Only one Brook Trout was found near very end of station, this could be due to how close the station was to where Sand Creek dumps into the Black River.</t>
  </si>
  <si>
    <t>Sand Creek at Sommers Road</t>
  </si>
  <si>
    <t>2.30cfs</t>
  </si>
  <si>
    <t xml:space="preserve">Station started upstream of bridge on Sommers Road. Stream had high banks with moderate erosion. The substrate of the entire stream was sand with woody debris providing the only cover for fish. The stream was relatively wide and very shallow. At beginning of station, there was a mowed lawn right up to the stream, but further up in the station it was all woodland for riparian habitat. </t>
  </si>
  <si>
    <t>Spencer Creek at Canary Avenue Crossing</t>
  </si>
  <si>
    <t>Lamprey (ammocoetes)</t>
  </si>
  <si>
    <t>5.58cfs</t>
  </si>
  <si>
    <t xml:space="preserve">Station started upstream from bridge 160m. Wooded riparian edges. Lots of woody debris in stream. Diffiult to navigate with stream shocker. </t>
  </si>
  <si>
    <t>Spencer Creek at Hwy 71 Crossing</t>
  </si>
  <si>
    <t>2.43cfs</t>
  </si>
  <si>
    <t xml:space="preserve">Rained the day before so flows were up slightly. Station started 100 feet downstream of bridge with the remainder of the station upstream. Station below bridge included riffles and was relatively deep and narrow. Above the bridge there was a deep pool containing several brook trout. Above the pool the creek became wide and shallow and very sandy. Lots of overhanging tag alder and reed canary grass. Fish cover consisted of undercut banks, woody debris and overhanging vegetation. </t>
  </si>
  <si>
    <t>Unnamed Tributary to the Black River at STH 54</t>
  </si>
  <si>
    <t>Sand shiner</t>
  </si>
  <si>
    <t>3.00cfs</t>
  </si>
  <si>
    <t>Stream channel very incised and bank erosion moderate. Stream very shallow. Shifting sand bottom with sparse fish cover. Cover consisted of a few scour areas around tree roots. Sand deposition significant and high flow debris line is 6-7' above current water level.</t>
  </si>
  <si>
    <t>White Creek Upstream of CTH N</t>
  </si>
  <si>
    <t>0.54cfs</t>
  </si>
  <si>
    <t>Wilson Creek at Hwy 54</t>
  </si>
  <si>
    <t>Stream was extremely shallow and wide upstream from CTH N bridge. Banks were very eroded and the channel was almost 100 percent sand. Deposits were over knee deep in places. CTH N bridge has a concrete apron that was washed out creating a fish barrier. Did a small shocking demo for downstream landowner, Jim Olson, and found 4 brook trout, 5 fathead minnows, 2 central mudminnows, and 8 brook stickleback in a deep pool below the apron.</t>
  </si>
  <si>
    <t>Spotfin shiner</t>
  </si>
  <si>
    <t>3.73cfs</t>
  </si>
  <si>
    <t>Stream channel very incised with moderate erosion shifting sand bottom with some sparse gravel. Stream wide and shallow with limited fish cover. Forage fish found in overhanging vegetation and some woody debris. Riparian area consisted of woodland and shrubs. Significant sand deposition and point bars.</t>
  </si>
  <si>
    <t xml:space="preserve">Woodward Creek Downstream of Selmer Road </t>
  </si>
  <si>
    <t>1.25cfs</t>
  </si>
  <si>
    <t>Stream very wide and shallow. Substrate was all sand except in areas scoured from debris or corners in those areas. You will find some gravel. No fish found downstream from Selmer Road and very little fish habitat. Banks were eroded slightly with areas of heavy sand deposition. Riparian area downstream of Selmer is wooded and upstream is all pasture. Some areas upstream looked heavily eroded.</t>
  </si>
  <si>
    <t xml:space="preserve">healthy bug population- Macroinvert IBI and HBI most important. </t>
  </si>
  <si>
    <t xml:space="preserve">fine sediment and not a lot of fish cover- limitations of this stream. </t>
  </si>
  <si>
    <t xml:space="preserve">fair for habitat score, but sand is probably naturally sand bottom. </t>
  </si>
  <si>
    <t>probably cool-cold</t>
  </si>
  <si>
    <t>cool-cold, bugs and fish excellent, but P through the roof</t>
  </si>
  <si>
    <t xml:space="preserve">Lack of fish habitat issue. </t>
  </si>
  <si>
    <t xml:space="preserve">habitat impaired- need 25 fish for IBI </t>
  </si>
  <si>
    <t>Habitat issue- bugs good</t>
  </si>
  <si>
    <t>on impaired waters list?</t>
  </si>
  <si>
    <t>Stream Name</t>
  </si>
  <si>
    <t>Location</t>
  </si>
  <si>
    <t>SWIMS ID</t>
  </si>
  <si>
    <t>Modeled Natural Community</t>
  </si>
  <si>
    <t>Notes</t>
  </si>
  <si>
    <t>Flow (CFS)</t>
  </si>
  <si>
    <t>Qualitative Habitat Score</t>
  </si>
  <si>
    <t>Trout Water</t>
  </si>
  <si>
    <t>Impaired</t>
  </si>
  <si>
    <t xml:space="preserve">Big </t>
  </si>
  <si>
    <t>Acorn</t>
  </si>
  <si>
    <t>Burr Oak</t>
  </si>
  <si>
    <t xml:space="preserve">Farm Road </t>
  </si>
  <si>
    <t>Davis</t>
  </si>
  <si>
    <t>Stetzer</t>
  </si>
  <si>
    <t xml:space="preserve">Douglas </t>
  </si>
  <si>
    <t>STH 54</t>
  </si>
  <si>
    <t>Vinger</t>
  </si>
  <si>
    <t>Mill</t>
  </si>
  <si>
    <t>Sandburg</t>
  </si>
  <si>
    <t xml:space="preserve">N Branch Douglas </t>
  </si>
  <si>
    <t>W Bolger</t>
  </si>
  <si>
    <t>Printz</t>
  </si>
  <si>
    <t>Roaring</t>
  </si>
  <si>
    <t>CTH H</t>
  </si>
  <si>
    <t>Cutoff</t>
  </si>
  <si>
    <t>Sand</t>
  </si>
  <si>
    <t>DNR</t>
  </si>
  <si>
    <t>Hwy 108</t>
  </si>
  <si>
    <t>Sommers</t>
  </si>
  <si>
    <t>Spencer</t>
  </si>
  <si>
    <t>Canary</t>
  </si>
  <si>
    <t xml:space="preserve">Spencer </t>
  </si>
  <si>
    <t>Hwy 71</t>
  </si>
  <si>
    <t>Unnamed</t>
  </si>
  <si>
    <t>White</t>
  </si>
  <si>
    <t>CTH N</t>
  </si>
  <si>
    <t>Wilson</t>
  </si>
  <si>
    <t>Hwy 54</t>
  </si>
  <si>
    <t>Woodward</t>
  </si>
  <si>
    <t>Selmer</t>
  </si>
  <si>
    <t>10032012 (10041475- FH)</t>
  </si>
  <si>
    <t>Cool-Cold Mainstem</t>
  </si>
  <si>
    <t>Cool-Cold Headwater</t>
  </si>
  <si>
    <t>Cool-Warm Mainstem</t>
  </si>
  <si>
    <t>Coldwater</t>
  </si>
  <si>
    <t>Cool-Warm Headwater</t>
  </si>
  <si>
    <t>Coldwater, Cool-Warm Headwater, Cool-Warm Mainstem</t>
  </si>
  <si>
    <t>Class II</t>
  </si>
  <si>
    <t xml:space="preserve">Class I </t>
  </si>
  <si>
    <t>IBI Score</t>
  </si>
  <si>
    <t>Yes- non-point</t>
  </si>
  <si>
    <t>No</t>
  </si>
  <si>
    <t>Yes- multiple</t>
  </si>
  <si>
    <t>90 Excellent</t>
  </si>
  <si>
    <t>8 of 9 tests passed with alternative NC, but keeping modeled NC b/c Q90 is over 3cfs and it is closer to flowing into the Black River (not a small headwater)</t>
  </si>
  <si>
    <t>Keeping modeled NC b/c Q90 is less than 3cfs, from the viewer it appears to be smaller with not a lot of streams flowing into it, and the fish found were brook trout and burbot</t>
  </si>
  <si>
    <t>60 Good</t>
  </si>
  <si>
    <t>There are streams flowing into this stream, but they are very small or intermittent, even though no fish were captured, I would keep the modeled NC. Q90 is also less than 3cfs.</t>
  </si>
  <si>
    <t xml:space="preserve">Coldwater </t>
  </si>
  <si>
    <t>Cool- Cold Mainstem (Too few (16) fish)</t>
  </si>
  <si>
    <t>70 Excellent</t>
  </si>
  <si>
    <t xml:space="preserve">8 of 9 tests passed with alternative NC, but keeping modeled NC b/c class I trout waters, Q90 is more than 3cfs, it is lower in the watershed and fairly close to the black river. Some large river fish were found and are indicating a cool-warm NC, but the black river could be influencing the fish community and the pike may be eating some of the trout. </t>
  </si>
  <si>
    <t xml:space="preserve">All tests met- brook trout and 1 burbot were found. The stream is fairly high in the watershed with only a couple small, intermitent streams flowing in. The Q90 is less than 3cfs. </t>
  </si>
  <si>
    <t xml:space="preserve">9 of 9 tests passed with alternative NC, so going with coldwater NC b/c class I trout waters. Q90 is also less thatn 3cfs. A few small intermittent streams flow into this stream about 2.5 miles upstream. Mostly brook trout found, with some central mudminnows, brook stickleback, burbot, and lamprey ammocetes. </t>
  </si>
  <si>
    <t>Cool- Cold Headwater (Too few (21) fish)</t>
  </si>
  <si>
    <t>The Q90 is less than 3cfs, which is consistent with a small stream, it is higher in the watershed with only a few small intermittent streams flowing in, and brook trout and brook stickleback were found. The 2009 assessment found enough fish and also considered the stream to be cool-cold headwater.</t>
  </si>
  <si>
    <t>Cool-Warm Headwater, Cool-Warm Mainstem, Large River, Warm River</t>
  </si>
  <si>
    <t>Cool-Warm Headwater (2007)</t>
  </si>
  <si>
    <t xml:space="preserve">6 of 9 tests passed with alternative NCs, but keeping modeled NC b/c the fish community is tolerant. The Q90 is less than 3cfs, which is consistent with a small headwater stream. Also, no fish sites were upstream to compare to. </t>
  </si>
  <si>
    <t>8 of 9 tests passed with alternative NC, but keeping modeled NC b/c Q90 is less than 3cfs, from the viewer it appears to be fairly far up in the watershed, and only johnny darters were found. Sticking with the cool-cold headwater NC b/c the stream is classified as Class II trout waters and there should be trout stocked and able to thrive here (the johnny darters do not lead us to a NC determination).</t>
  </si>
  <si>
    <t>8 of 9 tests passed with alternative NC, but keeping modeled NC b/c Q90 is over 3cfs, it is lower in the watershed and more streams flow in above this site, and larger river fish species were found. Sticking with modeled NC b/c the stream is classified as Class II trout waters and there should be trout stocked and able to thrive here.</t>
  </si>
  <si>
    <t xml:space="preserve">8 of 9 tests passed with alternative NC, Q90 is less than 3cfs, it is higher in the watershed and a small stream, and brook trout and largemouth bass were found in the survey. Going with the coldwater alternative NC b/c this reach is classified as Class I trout stream and it seems more appropriate for assessment purposes.  </t>
  </si>
  <si>
    <t>80 Good</t>
  </si>
  <si>
    <t>Poor based on lack of fish (habitat related)</t>
  </si>
  <si>
    <t>Cool-Cold Headwater (No fish captured)</t>
  </si>
  <si>
    <t>9 of 9 tests passed with alternative NC, but too few fish were collected to calculate an IBI score. The Q90 is less than 3cfs, it is a small stream with a few intermittent tributaries flowing into it, and only brook trout were found. It is classified as Class II trout waters, but it is difficult to verify if the reach is coldwater or cool-cold headwater with only 11 fish. We will stick with the modeled NC.</t>
  </si>
  <si>
    <t>Cool-Cold Headwater (Too few (11) fish)</t>
  </si>
  <si>
    <t>9 of 9 tests passed with alternative NC, but too few fish were collected to calculate accurate IBI score. The Q90 is less than 3cfs, it is a small stream with a few intermittent tributaries flowing into it, and only one brook trout was found, and it is not classified as trout water. There are not enough fish to verify the NC, so we will stick with the modeled NC.</t>
  </si>
  <si>
    <t>Cool-Cold Headwater (Too few (1) fish )</t>
  </si>
  <si>
    <t>8 of 9 tests passed with alternative NC, but keeping modeled NC b/c Q90 is less than 3cfs, it is higher in the watershed and a small stream, and johnny darters and brook sticklebacks were found in the survey. There were no intolerant fish found, so we are sticking with the modeled NC.</t>
  </si>
  <si>
    <t>Cool-Cold Headwater (also consistent with Roaring at H upstream about 2.75 stream miles)</t>
  </si>
  <si>
    <t xml:space="preserve">8 of 9 tests passed with alternative NC, Q90 is less than 3cfs, it is lower in the watershed and fairly close to the black river, and only western blacknose dace, brook stickleback, and johnny darters were found. There were no intolerant fish found (the species found are tolerant or moderately tolerant), so we are sticking with the modeled NC. The tolerant fish found could mean that they are just tolerant of the degraded stream conditions- habitat or otherwise. </t>
  </si>
  <si>
    <t xml:space="preserve">9 of 9 tests passed with alternative NC, but keeping modeled NC b/c Q90 is more than 3cfs, it is lower in the watershed and fairly close to the black river, brook trout, a central mudminnow, a burbot, and northern pike were found. The black river may be having an influence on what fish are being found here, but i would still call it a mainstem rather than a headwater. </t>
  </si>
  <si>
    <t>Cool-Cold Headwater (Too few (5) fish)</t>
  </si>
  <si>
    <t xml:space="preserve">The Q90 is less than 3cfs, which is consistent with a small stream, it is higher in the watershed with only a few small intermittent streams flowing in, but only a few burbot and sand shiners were found. We are sticking with the model b/c there are too few fish to verify otherwise. </t>
  </si>
  <si>
    <t>The Q90 is less than 3cfs, which is consistent with a small stream, it only has a few other streams flowing into it upstream, but no fish were found. A 2007 survey had enough fish to calculate an IBI and it had an alternative NC of cool-warm headwater. There were no fish found in the 2014 survey and a tolerant community was found in 2007, therefore we will stick with the modeled NC.</t>
  </si>
  <si>
    <t>No 2014 IBI with no fish captured. (2007 small stream IBI=40)</t>
  </si>
  <si>
    <t xml:space="preserve">No alternative was suggested b/c no fish were found. The Q90 is less than 3cfs, which is consistent with a small headwater stream. The 2007 survey did not collect any fish either. There were only 6 creek chubs collected at a DS site in 2007. </t>
  </si>
  <si>
    <t>No IBI given when no fish collected</t>
  </si>
  <si>
    <t>Best Alternative NC Suggested</t>
  </si>
  <si>
    <t xml:space="preserve">Verified Natural Community </t>
  </si>
  <si>
    <t>Use modeled</t>
  </si>
  <si>
    <t>Species</t>
  </si>
  <si>
    <t>Big at Acorn</t>
  </si>
  <si>
    <t>Burr Oak at Farm Rd</t>
  </si>
  <si>
    <t>Davis at Stetzer</t>
  </si>
  <si>
    <t>Douglas at STH 54</t>
  </si>
  <si>
    <t>Douglas at Vinger</t>
  </si>
  <si>
    <t>Mill at Sandburg</t>
  </si>
  <si>
    <t>N Branch Douglas at W Bolger</t>
  </si>
  <si>
    <t>Printz at Acorn</t>
  </si>
  <si>
    <t>Roaring at CTH H</t>
  </si>
  <si>
    <t>Roaring at Cutoff</t>
  </si>
  <si>
    <t>Sand at DNR</t>
  </si>
  <si>
    <t>Sand at Hwy 108</t>
  </si>
  <si>
    <t>Sand at Sommers</t>
  </si>
  <si>
    <t>Spencer at Canary</t>
  </si>
  <si>
    <t>Spencer at Hwy 71</t>
  </si>
  <si>
    <t>Unnamed at STH 54</t>
  </si>
  <si>
    <t>White at CTH N</t>
  </si>
  <si>
    <t>Wilson at Hwy 54</t>
  </si>
  <si>
    <t>Woodward at Selmer</t>
  </si>
  <si>
    <t>Intolerant species</t>
  </si>
  <si>
    <t>Station Name</t>
  </si>
  <si>
    <t>Station ID</t>
  </si>
  <si>
    <t>Fieldwork Database Key</t>
  </si>
  <si>
    <t>Sample ID</t>
  </si>
  <si>
    <t>IBI</t>
  </si>
  <si>
    <t>HBI</t>
  </si>
  <si>
    <t>FBI</t>
  </si>
  <si>
    <t>SR</t>
  </si>
  <si>
    <t>GR</t>
  </si>
  <si>
    <t>PCT_EPT</t>
  </si>
  <si>
    <t>GR_EPT</t>
  </si>
  <si>
    <t>CHI_PCT</t>
  </si>
  <si>
    <t>DIV</t>
  </si>
  <si>
    <t>SCR</t>
  </si>
  <si>
    <t>FIL</t>
  </si>
  <si>
    <t>SHR</t>
  </si>
  <si>
    <t>GAT</t>
  </si>
  <si>
    <t>HBI 10</t>
  </si>
  <si>
    <t>Big Creek at Acorn Ave</t>
  </si>
  <si>
    <t xml:space="preserve">Burr Oak at Farm Rd </t>
  </si>
  <si>
    <t>Davis Creek at Stetzer Rd</t>
  </si>
  <si>
    <t>Douglas Creek at Sth 54</t>
  </si>
  <si>
    <t>Mill Creek - Sandburg Rd Xing</t>
  </si>
  <si>
    <t>North Branch Douglas Creek at West Bolger Rd</t>
  </si>
  <si>
    <t>Printz Creek at Acorn Ave</t>
  </si>
  <si>
    <t xml:space="preserve">Sand Cr north DNR parking lot </t>
  </si>
  <si>
    <t>Sand Creek At Hwy 108</t>
  </si>
  <si>
    <t>Sand Creek at Sommers Rd.</t>
  </si>
  <si>
    <t>Spencer Creek at Canary Ave. Crossing</t>
  </si>
  <si>
    <t>Unnamed Trib to Black R at STH 54</t>
  </si>
  <si>
    <t>White Creek Upstream Cth N</t>
  </si>
  <si>
    <t>Wilson Creek - Hwy 54</t>
  </si>
  <si>
    <t xml:space="preserve">Woodward Creek Downstream Selmer Road </t>
  </si>
  <si>
    <t>Yes- non-point, phosphorus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</si>
</sst>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6" x14ac:knownFonts="1">
    <font>
      <sz val="11"/>
      <color theme="1"/>
      <name val="Calibri"/>
      <family val="2"/>
      <scheme val="minor"/>
    </font>
    <font>
      <b/>
      <u/>
      <sz val="12"/>
      <color theme="1"/>
      <name val="Calibri"/>
      <family val="2"/>
      <scheme val="minor"/>
    </font>
    <font>
      <b/>
      <u/>
      <sz val="11"/>
      <color theme="1"/>
      <name val="Calibri"/>
      <family val="2"/>
      <scheme val="minor"/>
    </font>
    <font>
      <u/>
      <sz val="11"/>
      <color theme="1"/>
      <name val="Calibri"/>
      <family val="2"/>
      <scheme val="minor"/>
    </font>
    <font>
      <b/>
      <sz val="11"/>
      <color theme="1"/>
      <name val="Calibri"/>
      <family val="2"/>
      <scheme val="minor"/>
    </font>
    <font>
      <b/>
      <sz val="12"/>
      <color theme="1"/>
      <name val="Times New Roman"/>
      <family val="1"/>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3">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30">
    <xf numFmtId="0" fontId="0" fillId="0" borderId="0" xfId="0"/>
    <xf numFmtId="0" fontId="1" fillId="0" borderId="0" xfId="0" applyFont="1" applyAlignment="1">
      <alignment horizontal="center"/>
    </xf>
    <xf numFmtId="0" fontId="2" fillId="0" borderId="0" xfId="0" applyFont="1"/>
    <xf numFmtId="0" fontId="2" fillId="0" borderId="0" xfId="0" applyFont="1" applyAlignment="1">
      <alignment horizontal="right"/>
    </xf>
    <xf numFmtId="0" fontId="0" fillId="0" borderId="0" xfId="0" applyFont="1"/>
    <xf numFmtId="0" fontId="0" fillId="2" borderId="0" xfId="0" applyFont="1" applyFill="1" applyAlignment="1">
      <alignment vertical="center" wrapText="1"/>
    </xf>
    <xf numFmtId="0" fontId="3" fillId="0" borderId="0" xfId="0" applyFont="1"/>
    <xf numFmtId="14" fontId="0" fillId="0" borderId="0" xfId="0" applyNumberFormat="1" applyFont="1" applyAlignment="1">
      <alignment horizontal="left"/>
    </xf>
    <xf numFmtId="0" fontId="3" fillId="2" borderId="0" xfId="0" applyFont="1" applyFill="1" applyAlignment="1">
      <alignment horizontal="right" vertical="center" wrapText="1"/>
    </xf>
    <xf numFmtId="164" fontId="0" fillId="2" borderId="0" xfId="0" applyNumberFormat="1" applyFont="1" applyFill="1" applyAlignment="1">
      <alignment vertical="center" wrapText="1"/>
    </xf>
    <xf numFmtId="164" fontId="0" fillId="0" borderId="0" xfId="0" applyNumberFormat="1"/>
    <xf numFmtId="14" fontId="0" fillId="0" borderId="0" xfId="0" applyNumberFormat="1" applyAlignment="1">
      <alignment horizontal="left"/>
    </xf>
    <xf numFmtId="0" fontId="3" fillId="0" borderId="0" xfId="0" applyFont="1" applyAlignment="1">
      <alignment horizontal="right"/>
    </xf>
    <xf numFmtId="0" fontId="0" fillId="2" borderId="0" xfId="0" applyFont="1" applyFill="1" applyAlignment="1">
      <alignment horizontal="right" vertical="center" wrapText="1"/>
    </xf>
    <xf numFmtId="0" fontId="2" fillId="0" borderId="0" xfId="0" applyFont="1" applyAlignment="1">
      <alignment horizontal="center"/>
    </xf>
    <xf numFmtId="0" fontId="0" fillId="0" borderId="0" xfId="0" applyAlignment="1">
      <alignment wrapText="1"/>
    </xf>
    <xf numFmtId="0" fontId="2" fillId="0" borderId="0" xfId="0" applyFont="1" applyAlignment="1">
      <alignment horizontal="center" wrapText="1"/>
    </xf>
    <xf numFmtId="0" fontId="0" fillId="0" borderId="0" xfId="0" applyAlignment="1">
      <alignment horizontal="left"/>
    </xf>
    <xf numFmtId="0" fontId="0" fillId="0" borderId="0" xfId="0" applyAlignment="1">
      <alignment horizontal="left" wrapText="1"/>
    </xf>
    <xf numFmtId="0" fontId="0" fillId="0" borderId="0" xfId="0" applyFill="1"/>
    <xf numFmtId="0" fontId="0" fillId="0" borderId="0" xfId="0" applyFill="1" applyAlignment="1">
      <alignment horizontal="left" wrapText="1"/>
    </xf>
    <xf numFmtId="0" fontId="0" fillId="0" borderId="0" xfId="0" applyFill="1" applyAlignment="1">
      <alignment horizontal="left"/>
    </xf>
    <xf numFmtId="0" fontId="0" fillId="3" borderId="0" xfId="0" applyFill="1" applyAlignment="1">
      <alignment wrapText="1"/>
    </xf>
    <xf numFmtId="0" fontId="0" fillId="0" borderId="0" xfId="0" applyFill="1" applyAlignment="1">
      <alignment wrapText="1"/>
    </xf>
    <xf numFmtId="0" fontId="4" fillId="0" borderId="0" xfId="0" applyFont="1"/>
    <xf numFmtId="0" fontId="0" fillId="4" borderId="0" xfId="0" applyFill="1"/>
    <xf numFmtId="0" fontId="5" fillId="5" borderId="1" xfId="0" applyFont="1" applyFill="1" applyBorder="1" applyAlignment="1" applyProtection="1">
      <alignment horizontal="center" vertical="center" wrapText="1"/>
      <protection locked="0"/>
    </xf>
    <xf numFmtId="0" fontId="5" fillId="5" borderId="2" xfId="0" applyFont="1" applyFill="1" applyBorder="1" applyAlignment="1" applyProtection="1">
      <alignment horizontal="center" vertical="center" wrapText="1"/>
      <protection locked="0"/>
    </xf>
    <xf numFmtId="0" fontId="0" fillId="0" borderId="0" xfId="0" applyAlignment="1">
      <alignment horizontal="center" wrapText="1"/>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workbookViewId="0">
      <selection activeCell="A3" sqref="A3"/>
    </sheetView>
  </sheetViews>
  <sheetFormatPr defaultRowHeight="15" x14ac:dyDescent="0.25"/>
  <cols>
    <col min="1" max="1" width="16.85546875" bestFit="1" customWidth="1"/>
    <col min="2" max="2" width="10.7109375" bestFit="1" customWidth="1"/>
    <col min="3" max="3" width="22.7109375" bestFit="1" customWidth="1"/>
    <col min="4" max="4" width="20.140625" bestFit="1" customWidth="1"/>
    <col min="5" max="5" width="23.42578125" customWidth="1"/>
    <col min="6" max="6" width="20.140625" bestFit="1" customWidth="1"/>
    <col min="7" max="7" width="35.42578125" bestFit="1" customWidth="1"/>
    <col min="8" max="8" width="22.7109375" bestFit="1" customWidth="1"/>
    <col min="9" max="9" width="10.28515625" bestFit="1" customWidth="1"/>
    <col min="10" max="10" width="12.85546875" customWidth="1"/>
    <col min="11" max="11" width="11.7109375" bestFit="1" customWidth="1"/>
    <col min="12" max="12" width="14.140625" bestFit="1" customWidth="1"/>
  </cols>
  <sheetData>
    <row r="1" spans="1:12" ht="30" x14ac:dyDescent="0.25">
      <c r="A1" s="14" t="s">
        <v>113</v>
      </c>
      <c r="B1" s="14" t="s">
        <v>114</v>
      </c>
      <c r="C1" s="14" t="s">
        <v>115</v>
      </c>
      <c r="D1" s="16" t="s">
        <v>116</v>
      </c>
      <c r="E1" s="16" t="s">
        <v>203</v>
      </c>
      <c r="F1" s="16" t="s">
        <v>204</v>
      </c>
      <c r="G1" s="14" t="s">
        <v>117</v>
      </c>
      <c r="H1" s="14" t="s">
        <v>163</v>
      </c>
      <c r="I1" s="14" t="s">
        <v>118</v>
      </c>
      <c r="J1" s="16" t="s">
        <v>119</v>
      </c>
      <c r="K1" s="14" t="s">
        <v>120</v>
      </c>
      <c r="L1" s="14" t="s">
        <v>121</v>
      </c>
    </row>
    <row r="2" spans="1:12" ht="62.25" customHeight="1" x14ac:dyDescent="0.25">
      <c r="A2" t="s">
        <v>122</v>
      </c>
      <c r="B2" t="s">
        <v>123</v>
      </c>
      <c r="C2">
        <v>423224</v>
      </c>
      <c r="D2" t="s">
        <v>155</v>
      </c>
      <c r="E2" t="s">
        <v>156</v>
      </c>
      <c r="F2" t="s">
        <v>155</v>
      </c>
      <c r="G2" s="15" t="s">
        <v>168</v>
      </c>
      <c r="H2" s="17" t="s">
        <v>167</v>
      </c>
      <c r="I2">
        <v>50.83</v>
      </c>
      <c r="J2">
        <v>53</v>
      </c>
      <c r="K2" t="s">
        <v>161</v>
      </c>
      <c r="L2" s="15" t="s">
        <v>260</v>
      </c>
    </row>
    <row r="3" spans="1:12" ht="165" customHeight="1" x14ac:dyDescent="0.25">
      <c r="A3" t="s">
        <v>124</v>
      </c>
      <c r="B3" t="s">
        <v>125</v>
      </c>
      <c r="C3">
        <v>10014028</v>
      </c>
      <c r="D3" t="s">
        <v>156</v>
      </c>
      <c r="E3" t="s">
        <v>157</v>
      </c>
      <c r="F3" t="s">
        <v>156</v>
      </c>
      <c r="G3" s="15" t="s">
        <v>183</v>
      </c>
      <c r="H3" s="17">
        <v>20</v>
      </c>
      <c r="I3">
        <v>0.82</v>
      </c>
      <c r="J3">
        <v>28</v>
      </c>
      <c r="K3" t="s">
        <v>161</v>
      </c>
      <c r="L3" t="s">
        <v>165</v>
      </c>
    </row>
    <row r="4" spans="1:12" ht="74.25" customHeight="1" x14ac:dyDescent="0.25">
      <c r="A4" t="s">
        <v>126</v>
      </c>
      <c r="B4" t="s">
        <v>127</v>
      </c>
      <c r="C4">
        <v>10029578</v>
      </c>
      <c r="D4" t="s">
        <v>158</v>
      </c>
      <c r="E4" t="s">
        <v>205</v>
      </c>
      <c r="F4" t="s">
        <v>158</v>
      </c>
      <c r="G4" s="15" t="s">
        <v>169</v>
      </c>
      <c r="H4" s="17" t="s">
        <v>167</v>
      </c>
      <c r="I4">
        <v>6.22</v>
      </c>
      <c r="J4">
        <v>38</v>
      </c>
      <c r="K4" t="s">
        <v>161</v>
      </c>
      <c r="L4" t="s">
        <v>165</v>
      </c>
    </row>
    <row r="5" spans="1:12" ht="138" customHeight="1" x14ac:dyDescent="0.25">
      <c r="A5" t="s">
        <v>128</v>
      </c>
      <c r="B5" t="s">
        <v>129</v>
      </c>
      <c r="C5">
        <v>10020580</v>
      </c>
      <c r="D5" t="s">
        <v>155</v>
      </c>
      <c r="E5" t="s">
        <v>159</v>
      </c>
      <c r="F5" t="s">
        <v>155</v>
      </c>
      <c r="G5" s="15" t="s">
        <v>184</v>
      </c>
      <c r="H5" s="17" t="s">
        <v>170</v>
      </c>
      <c r="I5">
        <v>17.77</v>
      </c>
      <c r="J5">
        <v>10</v>
      </c>
      <c r="K5" t="s">
        <v>161</v>
      </c>
      <c r="L5" t="s">
        <v>165</v>
      </c>
    </row>
    <row r="6" spans="1:12" ht="135" customHeight="1" x14ac:dyDescent="0.25">
      <c r="A6" t="s">
        <v>128</v>
      </c>
      <c r="B6" t="s">
        <v>130</v>
      </c>
      <c r="C6" t="s">
        <v>154</v>
      </c>
      <c r="D6" t="s">
        <v>156</v>
      </c>
      <c r="E6" t="s">
        <v>158</v>
      </c>
      <c r="F6" s="19" t="s">
        <v>158</v>
      </c>
      <c r="G6" s="15" t="s">
        <v>185</v>
      </c>
      <c r="H6" s="17" t="s">
        <v>186</v>
      </c>
      <c r="I6">
        <v>2.04</v>
      </c>
      <c r="J6">
        <v>33</v>
      </c>
      <c r="K6" t="s">
        <v>162</v>
      </c>
      <c r="L6" t="s">
        <v>165</v>
      </c>
    </row>
    <row r="7" spans="1:12" ht="76.5" customHeight="1" x14ac:dyDescent="0.25">
      <c r="A7" t="s">
        <v>131</v>
      </c>
      <c r="B7" t="s">
        <v>132</v>
      </c>
      <c r="C7">
        <v>10015333</v>
      </c>
      <c r="D7" t="s">
        <v>156</v>
      </c>
      <c r="E7" t="s">
        <v>205</v>
      </c>
      <c r="F7" s="15" t="s">
        <v>188</v>
      </c>
      <c r="G7" s="15" t="s">
        <v>171</v>
      </c>
      <c r="H7" s="20" t="s">
        <v>187</v>
      </c>
      <c r="I7">
        <v>2.2200000000000002</v>
      </c>
      <c r="J7">
        <v>25</v>
      </c>
      <c r="L7" t="s">
        <v>165</v>
      </c>
    </row>
    <row r="8" spans="1:12" ht="164.25" customHeight="1" x14ac:dyDescent="0.25">
      <c r="A8" t="s">
        <v>133</v>
      </c>
      <c r="B8" t="s">
        <v>134</v>
      </c>
      <c r="C8">
        <v>10042760</v>
      </c>
      <c r="D8" t="s">
        <v>156</v>
      </c>
      <c r="E8" t="s">
        <v>158</v>
      </c>
      <c r="F8" s="22" t="s">
        <v>190</v>
      </c>
      <c r="G8" s="15" t="s">
        <v>189</v>
      </c>
      <c r="H8" s="21">
        <v>30</v>
      </c>
      <c r="I8">
        <v>3.536</v>
      </c>
      <c r="J8">
        <v>13</v>
      </c>
      <c r="K8" t="s">
        <v>161</v>
      </c>
      <c r="L8" t="s">
        <v>165</v>
      </c>
    </row>
    <row r="9" spans="1:12" ht="150" x14ac:dyDescent="0.25">
      <c r="A9" t="s">
        <v>135</v>
      </c>
      <c r="B9" t="s">
        <v>123</v>
      </c>
      <c r="C9">
        <v>10030734</v>
      </c>
      <c r="D9" t="s">
        <v>156</v>
      </c>
      <c r="E9" t="s">
        <v>172</v>
      </c>
      <c r="F9" s="15" t="s">
        <v>192</v>
      </c>
      <c r="G9" s="15" t="s">
        <v>191</v>
      </c>
      <c r="H9" s="21">
        <v>20</v>
      </c>
      <c r="I9">
        <v>1.53</v>
      </c>
      <c r="J9">
        <v>30</v>
      </c>
      <c r="L9" t="s">
        <v>164</v>
      </c>
    </row>
    <row r="10" spans="1:12" ht="120" x14ac:dyDescent="0.25">
      <c r="A10" t="s">
        <v>136</v>
      </c>
      <c r="B10" t="s">
        <v>137</v>
      </c>
      <c r="C10">
        <v>10029407</v>
      </c>
      <c r="D10" t="s">
        <v>156</v>
      </c>
      <c r="E10" t="s">
        <v>157</v>
      </c>
      <c r="F10" t="s">
        <v>156</v>
      </c>
      <c r="G10" s="15" t="s">
        <v>193</v>
      </c>
      <c r="H10" s="17">
        <v>30</v>
      </c>
      <c r="I10">
        <v>0.84499999999999997</v>
      </c>
      <c r="J10">
        <v>73</v>
      </c>
      <c r="L10" t="s">
        <v>166</v>
      </c>
    </row>
    <row r="11" spans="1:12" ht="196.5" customHeight="1" x14ac:dyDescent="0.25">
      <c r="A11" t="s">
        <v>136</v>
      </c>
      <c r="B11" t="s">
        <v>138</v>
      </c>
      <c r="C11">
        <v>10029406</v>
      </c>
      <c r="D11" t="s">
        <v>156</v>
      </c>
      <c r="E11" t="s">
        <v>159</v>
      </c>
      <c r="F11" s="23" t="s">
        <v>194</v>
      </c>
      <c r="G11" s="15" t="s">
        <v>195</v>
      </c>
      <c r="H11" s="17">
        <v>20</v>
      </c>
      <c r="I11">
        <v>6.75</v>
      </c>
      <c r="J11">
        <v>28</v>
      </c>
      <c r="L11" t="s">
        <v>166</v>
      </c>
    </row>
    <row r="12" spans="1:12" ht="151.5" customHeight="1" x14ac:dyDescent="0.25">
      <c r="A12" t="s">
        <v>139</v>
      </c>
      <c r="B12" t="s">
        <v>140</v>
      </c>
      <c r="C12">
        <v>10034988</v>
      </c>
      <c r="D12" t="s">
        <v>155</v>
      </c>
      <c r="E12" t="s">
        <v>156</v>
      </c>
      <c r="F12" s="23" t="s">
        <v>173</v>
      </c>
      <c r="G12" s="15" t="s">
        <v>196</v>
      </c>
      <c r="H12" s="17" t="s">
        <v>174</v>
      </c>
      <c r="I12">
        <v>12.01</v>
      </c>
      <c r="J12">
        <v>53</v>
      </c>
      <c r="K12" t="s">
        <v>162</v>
      </c>
      <c r="L12" t="s">
        <v>165</v>
      </c>
    </row>
    <row r="13" spans="1:12" ht="137.25" customHeight="1" x14ac:dyDescent="0.25">
      <c r="A13" t="s">
        <v>139</v>
      </c>
      <c r="B13" t="s">
        <v>141</v>
      </c>
      <c r="C13">
        <v>10008574</v>
      </c>
      <c r="D13" t="s">
        <v>155</v>
      </c>
      <c r="E13" t="s">
        <v>157</v>
      </c>
      <c r="F13" t="s">
        <v>155</v>
      </c>
      <c r="G13" s="15" t="s">
        <v>175</v>
      </c>
      <c r="H13" s="18" t="s">
        <v>167</v>
      </c>
      <c r="I13">
        <v>17.170000000000002</v>
      </c>
      <c r="J13">
        <v>52</v>
      </c>
      <c r="K13" t="s">
        <v>162</v>
      </c>
      <c r="L13" t="s">
        <v>165</v>
      </c>
    </row>
    <row r="14" spans="1:12" ht="75" x14ac:dyDescent="0.25">
      <c r="A14" t="s">
        <v>139</v>
      </c>
      <c r="B14" t="s">
        <v>142</v>
      </c>
      <c r="C14">
        <v>10008571</v>
      </c>
      <c r="D14" t="s">
        <v>158</v>
      </c>
      <c r="E14" t="s">
        <v>205</v>
      </c>
      <c r="F14" t="s">
        <v>158</v>
      </c>
      <c r="G14" s="15" t="s">
        <v>176</v>
      </c>
      <c r="H14" s="17" t="s">
        <v>167</v>
      </c>
      <c r="I14">
        <v>2.2999999999999998</v>
      </c>
      <c r="J14">
        <v>20</v>
      </c>
      <c r="K14" t="s">
        <v>162</v>
      </c>
      <c r="L14" t="s">
        <v>165</v>
      </c>
    </row>
    <row r="15" spans="1:12" ht="135" x14ac:dyDescent="0.25">
      <c r="A15" t="s">
        <v>143</v>
      </c>
      <c r="B15" t="s">
        <v>144</v>
      </c>
      <c r="C15">
        <v>10020516</v>
      </c>
      <c r="D15" t="s">
        <v>156</v>
      </c>
      <c r="E15" t="s">
        <v>158</v>
      </c>
      <c r="F15" t="s">
        <v>158</v>
      </c>
      <c r="G15" s="15" t="s">
        <v>177</v>
      </c>
      <c r="H15" s="17" t="s">
        <v>167</v>
      </c>
      <c r="I15">
        <v>5.58</v>
      </c>
      <c r="J15">
        <v>43</v>
      </c>
      <c r="K15" t="s">
        <v>162</v>
      </c>
      <c r="L15" t="s">
        <v>165</v>
      </c>
    </row>
    <row r="16" spans="1:12" ht="135" x14ac:dyDescent="0.25">
      <c r="A16" t="s">
        <v>145</v>
      </c>
      <c r="B16" t="s">
        <v>146</v>
      </c>
      <c r="C16">
        <v>10020519</v>
      </c>
      <c r="D16" t="s">
        <v>156</v>
      </c>
      <c r="E16" t="s">
        <v>205</v>
      </c>
      <c r="F16" s="15" t="s">
        <v>178</v>
      </c>
      <c r="G16" s="15" t="s">
        <v>179</v>
      </c>
      <c r="H16" s="17">
        <v>30</v>
      </c>
      <c r="I16">
        <v>2.4300000000000002</v>
      </c>
      <c r="J16">
        <v>38</v>
      </c>
      <c r="K16" t="s">
        <v>162</v>
      </c>
      <c r="L16" t="s">
        <v>165</v>
      </c>
    </row>
    <row r="17" spans="1:12" ht="120" x14ac:dyDescent="0.25">
      <c r="A17" t="s">
        <v>147</v>
      </c>
      <c r="B17" t="s">
        <v>129</v>
      </c>
      <c r="C17">
        <v>10042759</v>
      </c>
      <c r="D17" t="s">
        <v>156</v>
      </c>
      <c r="E17" s="15" t="s">
        <v>180</v>
      </c>
      <c r="F17" s="15" t="s">
        <v>197</v>
      </c>
      <c r="G17" s="15" t="s">
        <v>198</v>
      </c>
      <c r="H17" s="21">
        <v>0</v>
      </c>
      <c r="I17">
        <v>3</v>
      </c>
      <c r="J17">
        <v>25</v>
      </c>
      <c r="L17" t="s">
        <v>165</v>
      </c>
    </row>
    <row r="18" spans="1:12" ht="180" x14ac:dyDescent="0.25">
      <c r="A18" t="s">
        <v>148</v>
      </c>
      <c r="B18" t="s">
        <v>149</v>
      </c>
      <c r="C18">
        <v>10021699</v>
      </c>
      <c r="D18" t="s">
        <v>156</v>
      </c>
      <c r="E18" s="15" t="s">
        <v>181</v>
      </c>
      <c r="F18" s="15" t="s">
        <v>188</v>
      </c>
      <c r="G18" s="15" t="s">
        <v>199</v>
      </c>
      <c r="H18" s="20" t="s">
        <v>200</v>
      </c>
      <c r="I18">
        <v>0.54</v>
      </c>
      <c r="J18">
        <v>25</v>
      </c>
      <c r="L18" t="s">
        <v>164</v>
      </c>
    </row>
    <row r="19" spans="1:12" ht="91.5" customHeight="1" x14ac:dyDescent="0.25">
      <c r="A19" t="s">
        <v>150</v>
      </c>
      <c r="B19" t="s">
        <v>151</v>
      </c>
      <c r="C19">
        <v>10015345</v>
      </c>
      <c r="D19" t="s">
        <v>156</v>
      </c>
      <c r="E19" s="15" t="s">
        <v>160</v>
      </c>
      <c r="F19" t="s">
        <v>156</v>
      </c>
      <c r="G19" s="15" t="s">
        <v>182</v>
      </c>
      <c r="H19" s="18">
        <v>40</v>
      </c>
      <c r="I19">
        <v>3.73</v>
      </c>
      <c r="J19">
        <v>25</v>
      </c>
      <c r="L19" t="s">
        <v>165</v>
      </c>
    </row>
    <row r="20" spans="1:12" ht="105" x14ac:dyDescent="0.25">
      <c r="A20" t="s">
        <v>152</v>
      </c>
      <c r="B20" t="s">
        <v>153</v>
      </c>
      <c r="C20">
        <v>10021698</v>
      </c>
      <c r="D20" t="s">
        <v>156</v>
      </c>
      <c r="F20" s="15" t="s">
        <v>188</v>
      </c>
      <c r="G20" s="15" t="s">
        <v>201</v>
      </c>
      <c r="H20" s="20" t="s">
        <v>202</v>
      </c>
      <c r="I20">
        <v>1.25</v>
      </c>
      <c r="J20">
        <v>28</v>
      </c>
      <c r="L20" t="s">
        <v>164</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election activeCell="B4" sqref="B4"/>
    </sheetView>
  </sheetViews>
  <sheetFormatPr defaultRowHeight="15" x14ac:dyDescent="0.25"/>
  <cols>
    <col min="1" max="1" width="32.42578125" customWidth="1"/>
    <col min="2" max="2" width="11.42578125" customWidth="1"/>
  </cols>
  <sheetData>
    <row r="1" spans="1:4" ht="15.75" x14ac:dyDescent="0.25">
      <c r="A1" s="29" t="s">
        <v>59</v>
      </c>
      <c r="B1" s="29"/>
      <c r="C1" s="29"/>
    </row>
    <row r="2" spans="1:4" ht="15.75" x14ac:dyDescent="0.25">
      <c r="A2" s="29" t="s">
        <v>0</v>
      </c>
      <c r="B2" s="29"/>
      <c r="C2" s="1"/>
    </row>
    <row r="3" spans="1:4" x14ac:dyDescent="0.25">
      <c r="A3" s="2" t="s">
        <v>1</v>
      </c>
      <c r="B3" s="2" t="s">
        <v>2</v>
      </c>
    </row>
    <row r="4" spans="1:4" x14ac:dyDescent="0.25">
      <c r="A4" t="s">
        <v>3</v>
      </c>
      <c r="B4">
        <v>11</v>
      </c>
      <c r="D4" t="s">
        <v>110</v>
      </c>
    </row>
    <row r="5" spans="1:4" x14ac:dyDescent="0.25">
      <c r="A5" s="3" t="s">
        <v>6</v>
      </c>
      <c r="B5" s="3">
        <f>SUM(B4:B4)</f>
        <v>11</v>
      </c>
    </row>
    <row r="8" spans="1:4" ht="15.75" x14ac:dyDescent="0.25">
      <c r="A8" s="29" t="s">
        <v>7</v>
      </c>
      <c r="B8" s="29"/>
    </row>
    <row r="9" spans="1:4" x14ac:dyDescent="0.25">
      <c r="A9" s="2" t="s">
        <v>8</v>
      </c>
    </row>
    <row r="10" spans="1:4" x14ac:dyDescent="0.25">
      <c r="A10" t="s">
        <v>9</v>
      </c>
      <c r="B10">
        <v>0</v>
      </c>
    </row>
    <row r="11" spans="1:4" x14ac:dyDescent="0.25">
      <c r="A11" t="s">
        <v>10</v>
      </c>
      <c r="B11">
        <v>5</v>
      </c>
    </row>
    <row r="12" spans="1:4" x14ac:dyDescent="0.25">
      <c r="A12" t="s">
        <v>11</v>
      </c>
      <c r="B12">
        <v>3</v>
      </c>
    </row>
    <row r="13" spans="1:4" x14ac:dyDescent="0.25">
      <c r="A13" t="s">
        <v>12</v>
      </c>
      <c r="B13">
        <v>5</v>
      </c>
    </row>
    <row r="14" spans="1:4" x14ac:dyDescent="0.25">
      <c r="A14" t="s">
        <v>13</v>
      </c>
      <c r="B14">
        <v>0</v>
      </c>
    </row>
    <row r="15" spans="1:4" x14ac:dyDescent="0.25">
      <c r="A15" t="s">
        <v>14</v>
      </c>
      <c r="B15">
        <v>0</v>
      </c>
    </row>
    <row r="16" spans="1:4" x14ac:dyDescent="0.25">
      <c r="A16" t="s">
        <v>15</v>
      </c>
      <c r="B16">
        <v>0</v>
      </c>
    </row>
    <row r="17" spans="1:2" x14ac:dyDescent="0.25">
      <c r="A17" s="3" t="s">
        <v>16</v>
      </c>
      <c r="B17" s="2">
        <f>SUM(B10:B16)</f>
        <v>13</v>
      </c>
    </row>
    <row r="20" spans="1:2" ht="15.75" x14ac:dyDescent="0.25">
      <c r="A20" s="29" t="s">
        <v>17</v>
      </c>
      <c r="B20" s="29"/>
    </row>
    <row r="21" spans="1:2" x14ac:dyDescent="0.25">
      <c r="A21" s="4" t="s">
        <v>18</v>
      </c>
      <c r="B21" t="s">
        <v>60</v>
      </c>
    </row>
    <row r="22" spans="1:2" x14ac:dyDescent="0.25">
      <c r="A22" s="4" t="s">
        <v>19</v>
      </c>
      <c r="B22" s="5"/>
    </row>
    <row r="25" spans="1:2" ht="15.75" x14ac:dyDescent="0.25">
      <c r="A25" s="29" t="s">
        <v>20</v>
      </c>
      <c r="B25" s="29"/>
    </row>
    <row r="26" spans="1:2" x14ac:dyDescent="0.25">
      <c r="A26" t="s">
        <v>21</v>
      </c>
      <c r="B26">
        <v>9.0135299999999994</v>
      </c>
    </row>
    <row r="27" spans="1:2" x14ac:dyDescent="0.25">
      <c r="A27" t="s">
        <v>22</v>
      </c>
      <c r="B27">
        <v>2.1989999999999998</v>
      </c>
    </row>
    <row r="28" spans="1:2" x14ac:dyDescent="0.25">
      <c r="A28" t="s">
        <v>23</v>
      </c>
      <c r="B28">
        <v>2.5539999999999998</v>
      </c>
    </row>
    <row r="29" spans="1:2" x14ac:dyDescent="0.25">
      <c r="A29" t="s">
        <v>24</v>
      </c>
      <c r="B29">
        <v>2.706</v>
      </c>
    </row>
    <row r="30" spans="1:2" x14ac:dyDescent="0.25">
      <c r="A30" t="s">
        <v>25</v>
      </c>
      <c r="B30">
        <v>2.5779999999999998</v>
      </c>
    </row>
    <row r="33" spans="1:2" ht="15.75" x14ac:dyDescent="0.25">
      <c r="A33" s="29" t="s">
        <v>26</v>
      </c>
      <c r="B33" s="29"/>
    </row>
    <row r="34" spans="1:2" ht="120" customHeight="1" x14ac:dyDescent="0.25">
      <c r="A34" s="28" t="s">
        <v>61</v>
      </c>
      <c r="B34" s="28"/>
    </row>
  </sheetData>
  <mergeCells count="7">
    <mergeCell ref="A34:B34"/>
    <mergeCell ref="A1:C1"/>
    <mergeCell ref="A2:B2"/>
    <mergeCell ref="A8:B8"/>
    <mergeCell ref="A20:B20"/>
    <mergeCell ref="A25:B25"/>
    <mergeCell ref="A33:B3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activeCell="B4" sqref="B4"/>
    </sheetView>
  </sheetViews>
  <sheetFormatPr defaultRowHeight="15" x14ac:dyDescent="0.25"/>
  <cols>
    <col min="1" max="1" width="33.140625" customWidth="1"/>
    <col min="2" max="2" width="11.85546875" customWidth="1"/>
  </cols>
  <sheetData>
    <row r="1" spans="1:5" ht="15.75" x14ac:dyDescent="0.25">
      <c r="A1" s="29" t="s">
        <v>62</v>
      </c>
      <c r="B1" s="29"/>
      <c r="C1" s="29"/>
    </row>
    <row r="2" spans="1:5" ht="15.75" x14ac:dyDescent="0.25">
      <c r="A2" s="29" t="s">
        <v>0</v>
      </c>
      <c r="B2" s="29"/>
      <c r="C2" s="1"/>
    </row>
    <row r="3" spans="1:5" x14ac:dyDescent="0.25">
      <c r="A3" s="2" t="s">
        <v>1</v>
      </c>
      <c r="B3" s="2" t="s">
        <v>2</v>
      </c>
    </row>
    <row r="4" spans="1:5" x14ac:dyDescent="0.25">
      <c r="A4" t="s">
        <v>3</v>
      </c>
      <c r="B4">
        <v>1</v>
      </c>
      <c r="E4" t="s">
        <v>111</v>
      </c>
    </row>
    <row r="5" spans="1:5" x14ac:dyDescent="0.25">
      <c r="A5" s="3" t="s">
        <v>6</v>
      </c>
      <c r="B5" s="3">
        <f>SUM(B4:B4)</f>
        <v>1</v>
      </c>
    </row>
    <row r="8" spans="1:5" ht="15.75" x14ac:dyDescent="0.25">
      <c r="A8" s="29" t="s">
        <v>7</v>
      </c>
      <c r="B8" s="29"/>
    </row>
    <row r="9" spans="1:5" x14ac:dyDescent="0.25">
      <c r="A9" s="2" t="s">
        <v>8</v>
      </c>
    </row>
    <row r="10" spans="1:5" x14ac:dyDescent="0.25">
      <c r="A10" t="s">
        <v>9</v>
      </c>
      <c r="B10">
        <v>15</v>
      </c>
    </row>
    <row r="11" spans="1:5" x14ac:dyDescent="0.25">
      <c r="A11" t="s">
        <v>10</v>
      </c>
      <c r="B11">
        <v>5</v>
      </c>
    </row>
    <row r="12" spans="1:5" x14ac:dyDescent="0.25">
      <c r="A12" t="s">
        <v>11</v>
      </c>
      <c r="B12">
        <v>0</v>
      </c>
    </row>
    <row r="13" spans="1:5" x14ac:dyDescent="0.25">
      <c r="A13" t="s">
        <v>12</v>
      </c>
      <c r="B13">
        <v>0</v>
      </c>
    </row>
    <row r="14" spans="1:5" x14ac:dyDescent="0.25">
      <c r="A14" t="s">
        <v>13</v>
      </c>
      <c r="B14">
        <v>10</v>
      </c>
    </row>
    <row r="15" spans="1:5" x14ac:dyDescent="0.25">
      <c r="A15" t="s">
        <v>14</v>
      </c>
      <c r="B15">
        <v>0</v>
      </c>
    </row>
    <row r="16" spans="1:5" x14ac:dyDescent="0.25">
      <c r="A16" t="s">
        <v>15</v>
      </c>
      <c r="B16">
        <v>0</v>
      </c>
    </row>
    <row r="17" spans="1:2" x14ac:dyDescent="0.25">
      <c r="A17" s="3" t="s">
        <v>16</v>
      </c>
      <c r="B17" s="2">
        <f>SUM(B10:B16)</f>
        <v>30</v>
      </c>
    </row>
    <row r="20" spans="1:2" ht="15.75" x14ac:dyDescent="0.25">
      <c r="A20" s="29" t="s">
        <v>17</v>
      </c>
      <c r="B20" s="29"/>
    </row>
    <row r="21" spans="1:2" x14ac:dyDescent="0.25">
      <c r="A21" s="4" t="s">
        <v>18</v>
      </c>
      <c r="B21" t="s">
        <v>63</v>
      </c>
    </row>
    <row r="22" spans="1:2" x14ac:dyDescent="0.25">
      <c r="A22" s="4" t="s">
        <v>19</v>
      </c>
      <c r="B22" s="5"/>
    </row>
    <row r="25" spans="1:2" ht="15.75" x14ac:dyDescent="0.25">
      <c r="A25" s="29" t="s">
        <v>20</v>
      </c>
      <c r="B25" s="29"/>
    </row>
    <row r="26" spans="1:2" x14ac:dyDescent="0.25">
      <c r="A26" t="s">
        <v>21</v>
      </c>
      <c r="B26">
        <v>9.1409000000000002</v>
      </c>
    </row>
    <row r="27" spans="1:2" x14ac:dyDescent="0.25">
      <c r="A27" t="s">
        <v>22</v>
      </c>
      <c r="B27">
        <v>2.819</v>
      </c>
    </row>
    <row r="28" spans="1:2" x14ac:dyDescent="0.25">
      <c r="A28" t="s">
        <v>23</v>
      </c>
      <c r="B28">
        <v>4.6059999999999999</v>
      </c>
    </row>
    <row r="29" spans="1:2" x14ac:dyDescent="0.25">
      <c r="A29" t="s">
        <v>24</v>
      </c>
      <c r="B29">
        <v>2.9380000000000002</v>
      </c>
    </row>
    <row r="30" spans="1:2" x14ac:dyDescent="0.25">
      <c r="A30" t="s">
        <v>25</v>
      </c>
      <c r="B30">
        <v>1.871</v>
      </c>
    </row>
    <row r="33" spans="1:2" ht="15.75" x14ac:dyDescent="0.25">
      <c r="A33" s="29" t="s">
        <v>26</v>
      </c>
      <c r="B33" s="29"/>
    </row>
    <row r="34" spans="1:2" ht="120.75" customHeight="1" x14ac:dyDescent="0.25">
      <c r="A34" s="28" t="s">
        <v>64</v>
      </c>
      <c r="B34" s="28"/>
    </row>
  </sheetData>
  <mergeCells count="7">
    <mergeCell ref="A34:B34"/>
    <mergeCell ref="A1:C1"/>
    <mergeCell ref="A2:B2"/>
    <mergeCell ref="A8:B8"/>
    <mergeCell ref="A20:B20"/>
    <mergeCell ref="A25:B25"/>
    <mergeCell ref="A33:B3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election activeCell="B5" sqref="B5"/>
    </sheetView>
  </sheetViews>
  <sheetFormatPr defaultRowHeight="15" x14ac:dyDescent="0.25"/>
  <cols>
    <col min="1" max="1" width="32.85546875" customWidth="1"/>
    <col min="2" max="2" width="13.42578125" customWidth="1"/>
  </cols>
  <sheetData>
    <row r="1" spans="1:4" ht="15.75" x14ac:dyDescent="0.25">
      <c r="A1" s="29" t="s">
        <v>65</v>
      </c>
      <c r="B1" s="29"/>
      <c r="C1" s="29"/>
    </row>
    <row r="2" spans="1:4" ht="15.75" x14ac:dyDescent="0.25">
      <c r="A2" s="29" t="s">
        <v>0</v>
      </c>
      <c r="B2" s="29"/>
      <c r="C2" s="1"/>
    </row>
    <row r="3" spans="1:4" x14ac:dyDescent="0.25">
      <c r="A3" s="2" t="s">
        <v>1</v>
      </c>
      <c r="B3" s="2" t="s">
        <v>2</v>
      </c>
    </row>
    <row r="4" spans="1:4" x14ac:dyDescent="0.25">
      <c r="A4" t="s">
        <v>29</v>
      </c>
      <c r="B4">
        <v>21</v>
      </c>
      <c r="D4" t="s">
        <v>112</v>
      </c>
    </row>
    <row r="5" spans="1:4" x14ac:dyDescent="0.25">
      <c r="A5" t="s">
        <v>47</v>
      </c>
      <c r="B5">
        <v>17</v>
      </c>
    </row>
    <row r="6" spans="1:4" x14ac:dyDescent="0.25">
      <c r="A6" s="3" t="s">
        <v>6</v>
      </c>
      <c r="B6" s="3">
        <f>SUM(B4:B5)</f>
        <v>38</v>
      </c>
    </row>
    <row r="9" spans="1:4" ht="15.75" x14ac:dyDescent="0.25">
      <c r="A9" s="29" t="s">
        <v>7</v>
      </c>
      <c r="B9" s="29"/>
    </row>
    <row r="10" spans="1:4" x14ac:dyDescent="0.25">
      <c r="A10" s="2" t="s">
        <v>8</v>
      </c>
    </row>
    <row r="11" spans="1:4" x14ac:dyDescent="0.25">
      <c r="A11" t="s">
        <v>9</v>
      </c>
      <c r="B11">
        <v>15</v>
      </c>
    </row>
    <row r="12" spans="1:4" x14ac:dyDescent="0.25">
      <c r="A12" t="s">
        <v>10</v>
      </c>
      <c r="B12">
        <v>15</v>
      </c>
    </row>
    <row r="13" spans="1:4" x14ac:dyDescent="0.25">
      <c r="A13" t="s">
        <v>11</v>
      </c>
      <c r="B13">
        <v>3</v>
      </c>
    </row>
    <row r="14" spans="1:4" x14ac:dyDescent="0.25">
      <c r="A14" t="s">
        <v>12</v>
      </c>
      <c r="B14">
        <v>15</v>
      </c>
    </row>
    <row r="15" spans="1:4" x14ac:dyDescent="0.25">
      <c r="A15" t="s">
        <v>13</v>
      </c>
      <c r="B15">
        <v>10</v>
      </c>
    </row>
    <row r="16" spans="1:4" x14ac:dyDescent="0.25">
      <c r="A16" t="s">
        <v>14</v>
      </c>
      <c r="B16">
        <v>0</v>
      </c>
    </row>
    <row r="17" spans="1:2" x14ac:dyDescent="0.25">
      <c r="A17" t="s">
        <v>15</v>
      </c>
      <c r="B17">
        <v>15</v>
      </c>
    </row>
    <row r="18" spans="1:2" x14ac:dyDescent="0.25">
      <c r="A18" s="3" t="s">
        <v>16</v>
      </c>
      <c r="B18" s="2">
        <f>SUM(B11:B17)</f>
        <v>73</v>
      </c>
    </row>
    <row r="21" spans="1:2" ht="15.75" x14ac:dyDescent="0.25">
      <c r="A21" s="29" t="s">
        <v>17</v>
      </c>
      <c r="B21" s="29"/>
    </row>
    <row r="22" spans="1:2" x14ac:dyDescent="0.25">
      <c r="A22" s="4" t="s">
        <v>18</v>
      </c>
      <c r="B22" t="s">
        <v>66</v>
      </c>
    </row>
    <row r="23" spans="1:2" x14ac:dyDescent="0.25">
      <c r="A23" s="4" t="s">
        <v>19</v>
      </c>
      <c r="B23" s="5"/>
    </row>
    <row r="26" spans="1:2" ht="15.75" x14ac:dyDescent="0.25">
      <c r="A26" s="29" t="s">
        <v>20</v>
      </c>
      <c r="B26" s="29"/>
    </row>
    <row r="27" spans="1:2" x14ac:dyDescent="0.25">
      <c r="A27" t="s">
        <v>21</v>
      </c>
      <c r="B27">
        <v>3.3529</v>
      </c>
    </row>
    <row r="28" spans="1:2" x14ac:dyDescent="0.25">
      <c r="A28" t="s">
        <v>22</v>
      </c>
      <c r="B28">
        <v>4.1989999999999998</v>
      </c>
    </row>
    <row r="29" spans="1:2" x14ac:dyDescent="0.25">
      <c r="A29" t="s">
        <v>23</v>
      </c>
      <c r="B29">
        <v>4.1150000000000002</v>
      </c>
    </row>
    <row r="30" spans="1:2" x14ac:dyDescent="0.25">
      <c r="A30" t="s">
        <v>24</v>
      </c>
      <c r="B30">
        <v>4.7839999999999998</v>
      </c>
    </row>
    <row r="31" spans="1:2" x14ac:dyDescent="0.25">
      <c r="A31" t="s">
        <v>25</v>
      </c>
      <c r="B31">
        <v>1.53</v>
      </c>
    </row>
    <row r="34" spans="1:2" ht="15.75" x14ac:dyDescent="0.25">
      <c r="A34" s="29" t="s">
        <v>26</v>
      </c>
      <c r="B34" s="29"/>
    </row>
    <row r="35" spans="1:2" ht="150" customHeight="1" x14ac:dyDescent="0.25">
      <c r="A35" s="28" t="s">
        <v>67</v>
      </c>
      <c r="B35" s="28"/>
    </row>
  </sheetData>
  <mergeCells count="7">
    <mergeCell ref="A35:B35"/>
    <mergeCell ref="A1:C1"/>
    <mergeCell ref="A2:B2"/>
    <mergeCell ref="A9:B9"/>
    <mergeCell ref="A21:B21"/>
    <mergeCell ref="A26:B26"/>
    <mergeCell ref="A34:B3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selection activeCell="B5" sqref="B5"/>
    </sheetView>
  </sheetViews>
  <sheetFormatPr defaultRowHeight="15" x14ac:dyDescent="0.25"/>
  <cols>
    <col min="1" max="1" width="37.7109375" customWidth="1"/>
    <col min="2" max="2" width="12.140625" customWidth="1"/>
    <col min="3" max="3" width="10" customWidth="1"/>
  </cols>
  <sheetData>
    <row r="1" spans="1:3" ht="15.75" x14ac:dyDescent="0.25">
      <c r="A1" s="29" t="s">
        <v>68</v>
      </c>
      <c r="B1" s="29"/>
      <c r="C1" s="29"/>
    </row>
    <row r="2" spans="1:3" ht="15.75" x14ac:dyDescent="0.25">
      <c r="A2" s="29" t="s">
        <v>0</v>
      </c>
      <c r="B2" s="29"/>
      <c r="C2" s="1"/>
    </row>
    <row r="3" spans="1:3" x14ac:dyDescent="0.25">
      <c r="A3" s="2" t="s">
        <v>1</v>
      </c>
      <c r="B3" s="2" t="s">
        <v>2</v>
      </c>
    </row>
    <row r="4" spans="1:3" x14ac:dyDescent="0.25">
      <c r="A4" t="s">
        <v>4</v>
      </c>
      <c r="B4">
        <v>15</v>
      </c>
    </row>
    <row r="5" spans="1:3" x14ac:dyDescent="0.25">
      <c r="A5" t="s">
        <v>47</v>
      </c>
      <c r="B5">
        <v>13</v>
      </c>
    </row>
    <row r="6" spans="1:3" x14ac:dyDescent="0.25">
      <c r="A6" t="s">
        <v>29</v>
      </c>
      <c r="B6">
        <v>13</v>
      </c>
    </row>
    <row r="7" spans="1:3" x14ac:dyDescent="0.25">
      <c r="A7" s="3" t="s">
        <v>6</v>
      </c>
      <c r="B7" s="3">
        <f>SUM(B4:B6)</f>
        <v>41</v>
      </c>
    </row>
    <row r="10" spans="1:3" ht="15.75" x14ac:dyDescent="0.25">
      <c r="A10" s="29" t="s">
        <v>7</v>
      </c>
      <c r="B10" s="29"/>
    </row>
    <row r="11" spans="1:3" x14ac:dyDescent="0.25">
      <c r="A11" s="2" t="s">
        <v>8</v>
      </c>
    </row>
    <row r="12" spans="1:3" x14ac:dyDescent="0.25">
      <c r="A12" t="s">
        <v>9</v>
      </c>
      <c r="B12">
        <v>15</v>
      </c>
    </row>
    <row r="13" spans="1:3" x14ac:dyDescent="0.25">
      <c r="A13" t="s">
        <v>10</v>
      </c>
      <c r="B13">
        <v>0</v>
      </c>
    </row>
    <row r="14" spans="1:3" x14ac:dyDescent="0.25">
      <c r="A14" t="s">
        <v>11</v>
      </c>
      <c r="B14">
        <v>3</v>
      </c>
    </row>
    <row r="15" spans="1:3" x14ac:dyDescent="0.25">
      <c r="A15" t="s">
        <v>12</v>
      </c>
      <c r="B15">
        <v>0</v>
      </c>
    </row>
    <row r="16" spans="1:3" x14ac:dyDescent="0.25">
      <c r="A16" t="s">
        <v>13</v>
      </c>
      <c r="B16">
        <v>10</v>
      </c>
    </row>
    <row r="17" spans="1:2" x14ac:dyDescent="0.25">
      <c r="A17" t="s">
        <v>14</v>
      </c>
      <c r="B17">
        <v>0</v>
      </c>
    </row>
    <row r="18" spans="1:2" x14ac:dyDescent="0.25">
      <c r="A18" t="s">
        <v>15</v>
      </c>
      <c r="B18">
        <v>0</v>
      </c>
    </row>
    <row r="19" spans="1:2" x14ac:dyDescent="0.25">
      <c r="A19" s="3" t="s">
        <v>16</v>
      </c>
      <c r="B19" s="2">
        <f>SUM(B12:B18)</f>
        <v>28</v>
      </c>
    </row>
    <row r="22" spans="1:2" ht="15.75" x14ac:dyDescent="0.25">
      <c r="A22" s="29" t="s">
        <v>17</v>
      </c>
      <c r="B22" s="29"/>
    </row>
    <row r="23" spans="1:2" x14ac:dyDescent="0.25">
      <c r="A23" s="4" t="s">
        <v>18</v>
      </c>
      <c r="B23" t="s">
        <v>69</v>
      </c>
    </row>
    <row r="24" spans="1:2" x14ac:dyDescent="0.25">
      <c r="A24" s="4" t="s">
        <v>19</v>
      </c>
      <c r="B24" s="5"/>
    </row>
    <row r="25" spans="1:2" x14ac:dyDescent="0.25">
      <c r="A25" s="6" t="s">
        <v>34</v>
      </c>
      <c r="B25" s="8" t="s">
        <v>35</v>
      </c>
    </row>
    <row r="26" spans="1:2" x14ac:dyDescent="0.25">
      <c r="A26" s="7">
        <v>41778</v>
      </c>
      <c r="B26" s="13">
        <v>0.433</v>
      </c>
    </row>
    <row r="27" spans="1:2" x14ac:dyDescent="0.25">
      <c r="A27" s="7">
        <v>41815</v>
      </c>
      <c r="B27" s="13">
        <v>0.42399999999999999</v>
      </c>
    </row>
    <row r="28" spans="1:2" x14ac:dyDescent="0.25">
      <c r="A28" s="7">
        <v>41842</v>
      </c>
      <c r="B28" s="13">
        <v>0.46300000000000002</v>
      </c>
    </row>
    <row r="29" spans="1:2" x14ac:dyDescent="0.25">
      <c r="A29" s="7">
        <v>41875</v>
      </c>
      <c r="B29" s="13">
        <v>0.41699999999999998</v>
      </c>
    </row>
    <row r="30" spans="1:2" x14ac:dyDescent="0.25">
      <c r="A30" s="7">
        <v>41907</v>
      </c>
      <c r="B30" s="13">
        <v>0.375</v>
      </c>
    </row>
    <row r="31" spans="1:2" x14ac:dyDescent="0.25">
      <c r="A31" s="7">
        <v>41934</v>
      </c>
      <c r="B31" s="13">
        <v>0.35499999999999998</v>
      </c>
    </row>
    <row r="34" spans="1:2" ht="15.75" x14ac:dyDescent="0.25">
      <c r="A34" s="29" t="s">
        <v>20</v>
      </c>
      <c r="B34" s="29"/>
    </row>
    <row r="35" spans="1:2" x14ac:dyDescent="0.25">
      <c r="A35" t="s">
        <v>21</v>
      </c>
      <c r="B35">
        <v>4.51058</v>
      </c>
    </row>
    <row r="36" spans="1:2" x14ac:dyDescent="0.25">
      <c r="A36" t="s">
        <v>22</v>
      </c>
      <c r="B36">
        <v>3.5710000000000002</v>
      </c>
    </row>
    <row r="37" spans="1:2" x14ac:dyDescent="0.25">
      <c r="A37" t="s">
        <v>23</v>
      </c>
      <c r="B37">
        <v>4.1340000000000003</v>
      </c>
    </row>
    <row r="38" spans="1:2" x14ac:dyDescent="0.25">
      <c r="A38" t="s">
        <v>24</v>
      </c>
      <c r="B38">
        <v>4.0570000000000004</v>
      </c>
    </row>
    <row r="39" spans="1:2" x14ac:dyDescent="0.25">
      <c r="A39" t="s">
        <v>25</v>
      </c>
      <c r="B39">
        <v>1.8129999999999999</v>
      </c>
    </row>
    <row r="42" spans="1:2" ht="15.75" x14ac:dyDescent="0.25">
      <c r="A42" s="29" t="s">
        <v>26</v>
      </c>
      <c r="B42" s="29"/>
    </row>
    <row r="43" spans="1:2" ht="150" customHeight="1" x14ac:dyDescent="0.25">
      <c r="A43" s="28" t="s">
        <v>70</v>
      </c>
      <c r="B43" s="28"/>
    </row>
  </sheetData>
  <mergeCells count="7">
    <mergeCell ref="A43:B43"/>
    <mergeCell ref="A1:C1"/>
    <mergeCell ref="A2:B2"/>
    <mergeCell ref="A10:B10"/>
    <mergeCell ref="A22:B22"/>
    <mergeCell ref="A34:B34"/>
    <mergeCell ref="A42:B4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election activeCell="B4" sqref="B4"/>
    </sheetView>
  </sheetViews>
  <sheetFormatPr defaultRowHeight="15" x14ac:dyDescent="0.25"/>
  <cols>
    <col min="1" max="1" width="36.5703125" customWidth="1"/>
    <col min="2" max="2" width="12.28515625" customWidth="1"/>
  </cols>
  <sheetData>
    <row r="1" spans="1:3" ht="15.75" x14ac:dyDescent="0.25">
      <c r="A1" s="29" t="s">
        <v>71</v>
      </c>
      <c r="B1" s="29"/>
      <c r="C1" s="29"/>
    </row>
    <row r="2" spans="1:3" ht="15.75" x14ac:dyDescent="0.25">
      <c r="A2" s="29" t="s">
        <v>0</v>
      </c>
      <c r="B2" s="29"/>
      <c r="C2" s="1"/>
    </row>
    <row r="3" spans="1:3" x14ac:dyDescent="0.25">
      <c r="A3" s="2" t="s">
        <v>1</v>
      </c>
      <c r="B3" s="2" t="s">
        <v>2</v>
      </c>
    </row>
    <row r="4" spans="1:3" x14ac:dyDescent="0.25">
      <c r="A4" t="s">
        <v>3</v>
      </c>
      <c r="B4">
        <v>11</v>
      </c>
    </row>
    <row r="5" spans="1:3" x14ac:dyDescent="0.25">
      <c r="A5" t="s">
        <v>5</v>
      </c>
      <c r="B5">
        <v>1</v>
      </c>
    </row>
    <row r="6" spans="1:3" x14ac:dyDescent="0.25">
      <c r="A6" t="s">
        <v>30</v>
      </c>
      <c r="B6">
        <v>1</v>
      </c>
    </row>
    <row r="7" spans="1:3" x14ac:dyDescent="0.25">
      <c r="A7" t="s">
        <v>72</v>
      </c>
      <c r="B7">
        <v>3</v>
      </c>
    </row>
    <row r="8" spans="1:3" x14ac:dyDescent="0.25">
      <c r="A8" s="3" t="s">
        <v>6</v>
      </c>
      <c r="B8" s="3">
        <f>SUM(B4:B7)</f>
        <v>16</v>
      </c>
    </row>
    <row r="11" spans="1:3" ht="15.75" x14ac:dyDescent="0.25">
      <c r="A11" s="29" t="s">
        <v>7</v>
      </c>
      <c r="B11" s="29"/>
    </row>
    <row r="12" spans="1:3" x14ac:dyDescent="0.25">
      <c r="A12" s="2" t="s">
        <v>8</v>
      </c>
    </row>
    <row r="13" spans="1:3" x14ac:dyDescent="0.25">
      <c r="A13" t="s">
        <v>9</v>
      </c>
      <c r="B13">
        <v>15</v>
      </c>
    </row>
    <row r="14" spans="1:3" x14ac:dyDescent="0.25">
      <c r="A14" t="s">
        <v>10</v>
      </c>
      <c r="B14">
        <v>15</v>
      </c>
    </row>
    <row r="15" spans="1:3" x14ac:dyDescent="0.25">
      <c r="A15" t="s">
        <v>11</v>
      </c>
      <c r="B15">
        <v>3</v>
      </c>
    </row>
    <row r="16" spans="1:3" x14ac:dyDescent="0.25">
      <c r="A16" t="s">
        <v>12</v>
      </c>
      <c r="B16">
        <v>10</v>
      </c>
    </row>
    <row r="17" spans="1:2" x14ac:dyDescent="0.25">
      <c r="A17" t="s">
        <v>13</v>
      </c>
      <c r="B17">
        <v>5</v>
      </c>
    </row>
    <row r="18" spans="1:2" x14ac:dyDescent="0.25">
      <c r="A18" t="s">
        <v>14</v>
      </c>
      <c r="B18">
        <v>0</v>
      </c>
    </row>
    <row r="19" spans="1:2" x14ac:dyDescent="0.25">
      <c r="A19" t="s">
        <v>15</v>
      </c>
      <c r="B19">
        <v>5</v>
      </c>
    </row>
    <row r="20" spans="1:2" x14ac:dyDescent="0.25">
      <c r="A20" s="3" t="s">
        <v>16</v>
      </c>
      <c r="B20" s="2">
        <f>SUM(B13:B19)</f>
        <v>53</v>
      </c>
    </row>
    <row r="23" spans="1:2" ht="15.75" x14ac:dyDescent="0.25">
      <c r="A23" s="29" t="s">
        <v>17</v>
      </c>
      <c r="B23" s="29"/>
    </row>
    <row r="24" spans="1:2" x14ac:dyDescent="0.25">
      <c r="A24" s="4" t="s">
        <v>18</v>
      </c>
      <c r="B24" t="s">
        <v>73</v>
      </c>
    </row>
    <row r="25" spans="1:2" x14ac:dyDescent="0.25">
      <c r="A25" s="4" t="s">
        <v>19</v>
      </c>
      <c r="B25" s="5"/>
    </row>
    <row r="28" spans="1:2" ht="15.75" x14ac:dyDescent="0.25">
      <c r="A28" s="29" t="s">
        <v>20</v>
      </c>
      <c r="B28" s="29"/>
    </row>
    <row r="29" spans="1:2" x14ac:dyDescent="0.25">
      <c r="A29" t="s">
        <v>21</v>
      </c>
      <c r="B29">
        <v>8.9021299999999997</v>
      </c>
    </row>
    <row r="30" spans="1:2" x14ac:dyDescent="0.25">
      <c r="A30" t="s">
        <v>22</v>
      </c>
      <c r="B30">
        <v>3.2559999999999998</v>
      </c>
    </row>
    <row r="31" spans="1:2" x14ac:dyDescent="0.25">
      <c r="A31" t="s">
        <v>23</v>
      </c>
      <c r="B31">
        <v>3.5369999999999999</v>
      </c>
    </row>
    <row r="32" spans="1:2" x14ac:dyDescent="0.25">
      <c r="A32" t="s">
        <v>24</v>
      </c>
      <c r="B32">
        <v>2.7090000000000001</v>
      </c>
    </row>
    <row r="33" spans="1:2" x14ac:dyDescent="0.25">
      <c r="A33" t="s">
        <v>25</v>
      </c>
      <c r="B33">
        <v>2.0129999999999999</v>
      </c>
    </row>
    <row r="36" spans="1:2" ht="15.75" x14ac:dyDescent="0.25">
      <c r="A36" s="29" t="s">
        <v>26</v>
      </c>
      <c r="B36" s="29"/>
    </row>
    <row r="37" spans="1:2" ht="49.5" customHeight="1" x14ac:dyDescent="0.25">
      <c r="A37" s="28" t="s">
        <v>74</v>
      </c>
      <c r="B37" s="28"/>
    </row>
  </sheetData>
  <mergeCells count="7">
    <mergeCell ref="A37:B37"/>
    <mergeCell ref="A1:C1"/>
    <mergeCell ref="A2:B2"/>
    <mergeCell ref="A11:B11"/>
    <mergeCell ref="A23:B23"/>
    <mergeCell ref="A28:B28"/>
    <mergeCell ref="A36:B3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workbookViewId="0">
      <selection activeCell="B12" sqref="B12"/>
    </sheetView>
  </sheetViews>
  <sheetFormatPr defaultRowHeight="15" x14ac:dyDescent="0.25"/>
  <cols>
    <col min="1" max="1" width="41.7109375" customWidth="1"/>
    <col min="2" max="2" width="12.85546875" customWidth="1"/>
  </cols>
  <sheetData>
    <row r="1" spans="1:3" ht="15.75" x14ac:dyDescent="0.25">
      <c r="A1" s="29" t="s">
        <v>75</v>
      </c>
      <c r="B1" s="29"/>
      <c r="C1" s="29"/>
    </row>
    <row r="2" spans="1:3" ht="15.75" x14ac:dyDescent="0.25">
      <c r="A2" s="29" t="s">
        <v>0</v>
      </c>
      <c r="B2" s="29"/>
      <c r="C2" s="1"/>
    </row>
    <row r="3" spans="1:3" x14ac:dyDescent="0.25">
      <c r="A3" s="2" t="s">
        <v>1</v>
      </c>
      <c r="B3" s="2" t="s">
        <v>2</v>
      </c>
    </row>
    <row r="4" spans="1:3" x14ac:dyDescent="0.25">
      <c r="A4" t="s">
        <v>72</v>
      </c>
      <c r="B4">
        <v>15</v>
      </c>
    </row>
    <row r="5" spans="1:3" x14ac:dyDescent="0.25">
      <c r="A5" t="s">
        <v>3</v>
      </c>
      <c r="B5">
        <v>1</v>
      </c>
    </row>
    <row r="6" spans="1:3" x14ac:dyDescent="0.25">
      <c r="A6" t="s">
        <v>5</v>
      </c>
      <c r="B6">
        <v>25</v>
      </c>
    </row>
    <row r="7" spans="1:3" x14ac:dyDescent="0.25">
      <c r="A7" t="s">
        <v>29</v>
      </c>
      <c r="B7">
        <v>3</v>
      </c>
    </row>
    <row r="8" spans="1:3" x14ac:dyDescent="0.25">
      <c r="A8" t="s">
        <v>28</v>
      </c>
      <c r="B8">
        <v>20</v>
      </c>
    </row>
    <row r="9" spans="1:3" x14ac:dyDescent="0.25">
      <c r="A9" t="s">
        <v>30</v>
      </c>
      <c r="B9">
        <v>30</v>
      </c>
    </row>
    <row r="10" spans="1:3" x14ac:dyDescent="0.25">
      <c r="A10" t="s">
        <v>76</v>
      </c>
      <c r="B10">
        <v>3</v>
      </c>
    </row>
    <row r="11" spans="1:3" x14ac:dyDescent="0.25">
      <c r="A11" t="s">
        <v>32</v>
      </c>
      <c r="B11">
        <v>1</v>
      </c>
    </row>
    <row r="12" spans="1:3" x14ac:dyDescent="0.25">
      <c r="A12" t="s">
        <v>77</v>
      </c>
      <c r="B12">
        <v>1</v>
      </c>
    </row>
    <row r="13" spans="1:3" x14ac:dyDescent="0.25">
      <c r="A13" s="3" t="s">
        <v>6</v>
      </c>
      <c r="B13" s="3">
        <f>SUM(B4:B12)</f>
        <v>99</v>
      </c>
    </row>
    <row r="16" spans="1:3" ht="15.75" x14ac:dyDescent="0.25">
      <c r="A16" s="29" t="s">
        <v>7</v>
      </c>
      <c r="B16" s="29"/>
    </row>
    <row r="17" spans="1:2" x14ac:dyDescent="0.25">
      <c r="A17" s="2" t="s">
        <v>8</v>
      </c>
    </row>
    <row r="18" spans="1:2" x14ac:dyDescent="0.25">
      <c r="A18" t="s">
        <v>9</v>
      </c>
      <c r="B18">
        <v>15</v>
      </c>
    </row>
    <row r="19" spans="1:2" x14ac:dyDescent="0.25">
      <c r="A19" t="s">
        <v>10</v>
      </c>
      <c r="B19">
        <v>10</v>
      </c>
    </row>
    <row r="20" spans="1:2" x14ac:dyDescent="0.25">
      <c r="A20" t="s">
        <v>11</v>
      </c>
      <c r="B20">
        <v>7</v>
      </c>
    </row>
    <row r="21" spans="1:2" x14ac:dyDescent="0.25">
      <c r="A21" t="s">
        <v>12</v>
      </c>
      <c r="B21">
        <v>10</v>
      </c>
    </row>
    <row r="22" spans="1:2" x14ac:dyDescent="0.25">
      <c r="A22" t="s">
        <v>13</v>
      </c>
      <c r="B22">
        <v>5</v>
      </c>
    </row>
    <row r="23" spans="1:2" x14ac:dyDescent="0.25">
      <c r="A23" t="s">
        <v>14</v>
      </c>
      <c r="B23">
        <v>0</v>
      </c>
    </row>
    <row r="24" spans="1:2" x14ac:dyDescent="0.25">
      <c r="A24" t="s">
        <v>15</v>
      </c>
      <c r="B24">
        <v>5</v>
      </c>
    </row>
    <row r="25" spans="1:2" x14ac:dyDescent="0.25">
      <c r="A25" s="3" t="s">
        <v>16</v>
      </c>
      <c r="B25" s="2">
        <f>SUM(B18:B24)</f>
        <v>52</v>
      </c>
    </row>
    <row r="28" spans="1:2" ht="15.75" x14ac:dyDescent="0.25">
      <c r="A28" s="29" t="s">
        <v>17</v>
      </c>
      <c r="B28" s="29"/>
    </row>
    <row r="29" spans="1:2" x14ac:dyDescent="0.25">
      <c r="A29" s="4" t="s">
        <v>18</v>
      </c>
      <c r="B29" t="s">
        <v>78</v>
      </c>
    </row>
    <row r="30" spans="1:2" x14ac:dyDescent="0.25">
      <c r="A30" s="4" t="s">
        <v>19</v>
      </c>
      <c r="B30" s="5"/>
    </row>
    <row r="31" spans="1:2" x14ac:dyDescent="0.25">
      <c r="A31" s="6" t="s">
        <v>34</v>
      </c>
      <c r="B31" s="8" t="s">
        <v>35</v>
      </c>
    </row>
    <row r="32" spans="1:2" x14ac:dyDescent="0.25">
      <c r="A32" s="7">
        <v>41786</v>
      </c>
      <c r="B32" s="13">
        <v>0.55400000000000005</v>
      </c>
    </row>
    <row r="33" spans="1:2" x14ac:dyDescent="0.25">
      <c r="A33" s="7">
        <v>41813</v>
      </c>
      <c r="B33" s="13">
        <v>0.48099999999999998</v>
      </c>
    </row>
    <row r="34" spans="1:2" x14ac:dyDescent="0.25">
      <c r="A34" s="7">
        <v>41849</v>
      </c>
      <c r="B34" s="13">
        <v>0.32600000000000001</v>
      </c>
    </row>
    <row r="35" spans="1:2" x14ac:dyDescent="0.25">
      <c r="A35" s="7">
        <v>41878</v>
      </c>
      <c r="B35" s="13">
        <v>0.34100000000000003</v>
      </c>
    </row>
    <row r="36" spans="1:2" x14ac:dyDescent="0.25">
      <c r="A36" s="7">
        <v>41910</v>
      </c>
      <c r="B36" s="13">
        <v>0.32600000000000001</v>
      </c>
    </row>
    <row r="37" spans="1:2" x14ac:dyDescent="0.25">
      <c r="A37" s="7">
        <v>41939</v>
      </c>
      <c r="B37" s="13">
        <v>0.33200000000000002</v>
      </c>
    </row>
    <row r="40" spans="1:2" ht="15.75" x14ac:dyDescent="0.25">
      <c r="A40" s="29" t="s">
        <v>20</v>
      </c>
      <c r="B40" s="29"/>
    </row>
    <row r="41" spans="1:2" x14ac:dyDescent="0.25">
      <c r="A41" t="s">
        <v>21</v>
      </c>
      <c r="B41">
        <v>5.0476400000000003</v>
      </c>
    </row>
    <row r="42" spans="1:2" x14ac:dyDescent="0.25">
      <c r="A42" t="s">
        <v>22</v>
      </c>
      <c r="B42">
        <v>3.976</v>
      </c>
    </row>
    <row r="43" spans="1:2" x14ac:dyDescent="0.25">
      <c r="A43" t="s">
        <v>23</v>
      </c>
      <c r="B43">
        <v>4.1139999999999999</v>
      </c>
    </row>
    <row r="44" spans="1:2" x14ac:dyDescent="0.25">
      <c r="A44" t="s">
        <v>24</v>
      </c>
      <c r="B44">
        <v>4.0960000000000001</v>
      </c>
    </row>
    <row r="45" spans="1:2" x14ac:dyDescent="0.25">
      <c r="A45" t="s">
        <v>25</v>
      </c>
      <c r="B45">
        <v>3.2949999999999999</v>
      </c>
    </row>
    <row r="48" spans="1:2" ht="15.75" x14ac:dyDescent="0.25">
      <c r="A48" s="29" t="s">
        <v>26</v>
      </c>
      <c r="B48" s="29"/>
    </row>
    <row r="49" spans="1:2" ht="213" customHeight="1" x14ac:dyDescent="0.25">
      <c r="A49" s="28" t="s">
        <v>79</v>
      </c>
      <c r="B49" s="28"/>
    </row>
  </sheetData>
  <mergeCells count="7">
    <mergeCell ref="A49:B49"/>
    <mergeCell ref="A1:C1"/>
    <mergeCell ref="A2:B2"/>
    <mergeCell ref="A16:B16"/>
    <mergeCell ref="A28:B28"/>
    <mergeCell ref="A40:B40"/>
    <mergeCell ref="A48:B4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election activeCell="B4" sqref="B4"/>
    </sheetView>
  </sheetViews>
  <sheetFormatPr defaultRowHeight="15" x14ac:dyDescent="0.25"/>
  <cols>
    <col min="1" max="1" width="37.5703125" customWidth="1"/>
    <col min="2" max="2" width="11.28515625" customWidth="1"/>
  </cols>
  <sheetData>
    <row r="1" spans="1:3" ht="15.75" x14ac:dyDescent="0.25">
      <c r="A1" s="29" t="s">
        <v>80</v>
      </c>
      <c r="B1" s="29"/>
      <c r="C1" s="29"/>
    </row>
    <row r="2" spans="1:3" ht="15.75" x14ac:dyDescent="0.25">
      <c r="A2" s="29" t="s">
        <v>0</v>
      </c>
      <c r="B2" s="29"/>
      <c r="C2" s="1"/>
    </row>
    <row r="3" spans="1:3" x14ac:dyDescent="0.25">
      <c r="A3" s="2" t="s">
        <v>1</v>
      </c>
      <c r="B3" s="2" t="s">
        <v>2</v>
      </c>
    </row>
    <row r="4" spans="1:3" x14ac:dyDescent="0.25">
      <c r="A4" t="s">
        <v>3</v>
      </c>
      <c r="B4">
        <v>30</v>
      </c>
    </row>
    <row r="5" spans="1:3" x14ac:dyDescent="0.25">
      <c r="A5" t="s">
        <v>30</v>
      </c>
      <c r="B5">
        <v>1</v>
      </c>
    </row>
    <row r="6" spans="1:3" x14ac:dyDescent="0.25">
      <c r="A6" s="3" t="s">
        <v>6</v>
      </c>
      <c r="B6" s="3">
        <f>SUM(B4:B5)</f>
        <v>31</v>
      </c>
    </row>
    <row r="9" spans="1:3" ht="15.75" x14ac:dyDescent="0.25">
      <c r="A9" s="29" t="s">
        <v>7</v>
      </c>
      <c r="B9" s="29"/>
    </row>
    <row r="10" spans="1:3" x14ac:dyDescent="0.25">
      <c r="A10" s="2" t="s">
        <v>8</v>
      </c>
    </row>
    <row r="11" spans="1:3" x14ac:dyDescent="0.25">
      <c r="A11" t="s">
        <v>9</v>
      </c>
      <c r="B11">
        <v>10</v>
      </c>
    </row>
    <row r="12" spans="1:3" x14ac:dyDescent="0.25">
      <c r="A12" t="s">
        <v>10</v>
      </c>
      <c r="B12">
        <v>5</v>
      </c>
    </row>
    <row r="13" spans="1:3" x14ac:dyDescent="0.25">
      <c r="A13" t="s">
        <v>11</v>
      </c>
      <c r="B13">
        <v>0</v>
      </c>
    </row>
    <row r="14" spans="1:3" x14ac:dyDescent="0.25">
      <c r="A14" t="s">
        <v>12</v>
      </c>
      <c r="B14">
        <v>0</v>
      </c>
    </row>
    <row r="15" spans="1:3" x14ac:dyDescent="0.25">
      <c r="A15" t="s">
        <v>13</v>
      </c>
      <c r="B15">
        <v>5</v>
      </c>
    </row>
    <row r="16" spans="1:3" x14ac:dyDescent="0.25">
      <c r="A16" t="s">
        <v>14</v>
      </c>
      <c r="B16">
        <v>0</v>
      </c>
    </row>
    <row r="17" spans="1:2" x14ac:dyDescent="0.25">
      <c r="A17" t="s">
        <v>15</v>
      </c>
      <c r="B17">
        <v>0</v>
      </c>
    </row>
    <row r="18" spans="1:2" x14ac:dyDescent="0.25">
      <c r="A18" s="3" t="s">
        <v>16</v>
      </c>
      <c r="B18" s="2">
        <f>SUM(B11:B17)</f>
        <v>20</v>
      </c>
    </row>
    <row r="21" spans="1:2" ht="15.75" x14ac:dyDescent="0.25">
      <c r="A21" s="29" t="s">
        <v>17</v>
      </c>
      <c r="B21" s="29"/>
    </row>
    <row r="22" spans="1:2" x14ac:dyDescent="0.25">
      <c r="A22" s="4" t="s">
        <v>18</v>
      </c>
      <c r="B22" t="s">
        <v>81</v>
      </c>
    </row>
    <row r="23" spans="1:2" x14ac:dyDescent="0.25">
      <c r="A23" s="4" t="s">
        <v>19</v>
      </c>
      <c r="B23" s="5"/>
    </row>
    <row r="26" spans="1:2" ht="15.75" x14ac:dyDescent="0.25">
      <c r="A26" s="29" t="s">
        <v>20</v>
      </c>
      <c r="B26" s="29"/>
    </row>
    <row r="27" spans="1:2" x14ac:dyDescent="0.25">
      <c r="A27" t="s">
        <v>21</v>
      </c>
      <c r="B27">
        <v>9.1152099999999994</v>
      </c>
    </row>
    <row r="28" spans="1:2" x14ac:dyDescent="0.25">
      <c r="A28" t="s">
        <v>22</v>
      </c>
      <c r="B28">
        <v>1.754</v>
      </c>
    </row>
    <row r="29" spans="1:2" x14ac:dyDescent="0.25">
      <c r="A29" t="s">
        <v>23</v>
      </c>
      <c r="B29">
        <v>2.2200000000000002</v>
      </c>
    </row>
    <row r="30" spans="1:2" x14ac:dyDescent="0.25">
      <c r="A30" t="s">
        <v>24</v>
      </c>
      <c r="B30">
        <v>2.3330000000000002</v>
      </c>
    </row>
    <row r="31" spans="1:2" x14ac:dyDescent="0.25">
      <c r="A31" t="s">
        <v>25</v>
      </c>
      <c r="B31">
        <v>2.0379999999999998</v>
      </c>
    </row>
    <row r="34" spans="1:2" ht="15.75" x14ac:dyDescent="0.25">
      <c r="A34" s="29" t="s">
        <v>26</v>
      </c>
      <c r="B34" s="29"/>
    </row>
    <row r="35" spans="1:2" ht="120.75" customHeight="1" x14ac:dyDescent="0.25">
      <c r="A35" s="28" t="s">
        <v>82</v>
      </c>
      <c r="B35" s="28"/>
    </row>
  </sheetData>
  <mergeCells count="7">
    <mergeCell ref="A35:B35"/>
    <mergeCell ref="A1:C1"/>
    <mergeCell ref="A2:B2"/>
    <mergeCell ref="A9:B9"/>
    <mergeCell ref="A21:B21"/>
    <mergeCell ref="A26:B26"/>
    <mergeCell ref="A34:B34"/>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election activeCell="B6" sqref="B6"/>
    </sheetView>
  </sheetViews>
  <sheetFormatPr defaultRowHeight="15" x14ac:dyDescent="0.25"/>
  <cols>
    <col min="1" max="1" width="36.28515625" customWidth="1"/>
    <col min="2" max="2" width="10.7109375" customWidth="1"/>
  </cols>
  <sheetData>
    <row r="1" spans="1:3" ht="15.75" x14ac:dyDescent="0.25">
      <c r="A1" s="29" t="s">
        <v>83</v>
      </c>
      <c r="B1" s="29"/>
      <c r="C1" s="29"/>
    </row>
    <row r="2" spans="1:3" ht="15.75" x14ac:dyDescent="0.25">
      <c r="A2" s="29" t="s">
        <v>0</v>
      </c>
      <c r="B2" s="29"/>
      <c r="C2" s="1"/>
    </row>
    <row r="3" spans="1:3" x14ac:dyDescent="0.25">
      <c r="A3" s="2" t="s">
        <v>1</v>
      </c>
      <c r="B3" s="2" t="s">
        <v>2</v>
      </c>
    </row>
    <row r="4" spans="1:3" x14ac:dyDescent="0.25">
      <c r="A4" t="s">
        <v>3</v>
      </c>
      <c r="B4">
        <v>40</v>
      </c>
    </row>
    <row r="5" spans="1:3" x14ac:dyDescent="0.25">
      <c r="A5" t="s">
        <v>84</v>
      </c>
      <c r="B5">
        <v>6</v>
      </c>
    </row>
    <row r="6" spans="1:3" x14ac:dyDescent="0.25">
      <c r="A6" t="s">
        <v>30</v>
      </c>
      <c r="B6">
        <v>4</v>
      </c>
    </row>
    <row r="7" spans="1:3" x14ac:dyDescent="0.25">
      <c r="A7" t="s">
        <v>5</v>
      </c>
      <c r="B7">
        <v>2</v>
      </c>
    </row>
    <row r="8" spans="1:3" x14ac:dyDescent="0.25">
      <c r="A8" t="s">
        <v>47</v>
      </c>
      <c r="B8">
        <v>3</v>
      </c>
    </row>
    <row r="9" spans="1:3" x14ac:dyDescent="0.25">
      <c r="A9" s="3" t="s">
        <v>6</v>
      </c>
      <c r="B9" s="3">
        <f>SUM(B4:B8)</f>
        <v>55</v>
      </c>
    </row>
    <row r="12" spans="1:3" ht="15.75" x14ac:dyDescent="0.25">
      <c r="A12" s="29" t="s">
        <v>7</v>
      </c>
      <c r="B12" s="29"/>
    </row>
    <row r="13" spans="1:3" x14ac:dyDescent="0.25">
      <c r="A13" s="2" t="s">
        <v>8</v>
      </c>
    </row>
    <row r="14" spans="1:3" x14ac:dyDescent="0.25">
      <c r="A14" t="s">
        <v>9</v>
      </c>
      <c r="B14">
        <v>15</v>
      </c>
    </row>
    <row r="15" spans="1:3" x14ac:dyDescent="0.25">
      <c r="A15" t="s">
        <v>10</v>
      </c>
      <c r="B15">
        <v>10</v>
      </c>
    </row>
    <row r="16" spans="1:3" x14ac:dyDescent="0.25">
      <c r="A16" t="s">
        <v>11</v>
      </c>
      <c r="B16">
        <v>3</v>
      </c>
    </row>
    <row r="17" spans="1:2" x14ac:dyDescent="0.25">
      <c r="A17" t="s">
        <v>12</v>
      </c>
      <c r="B17">
        <v>5</v>
      </c>
    </row>
    <row r="18" spans="1:2" x14ac:dyDescent="0.25">
      <c r="A18" t="s">
        <v>13</v>
      </c>
      <c r="B18">
        <v>5</v>
      </c>
    </row>
    <row r="19" spans="1:2" x14ac:dyDescent="0.25">
      <c r="A19" t="s">
        <v>14</v>
      </c>
      <c r="B19">
        <v>0</v>
      </c>
    </row>
    <row r="20" spans="1:2" x14ac:dyDescent="0.25">
      <c r="A20" t="s">
        <v>15</v>
      </c>
      <c r="B20">
        <v>5</v>
      </c>
    </row>
    <row r="21" spans="1:2" x14ac:dyDescent="0.25">
      <c r="A21" s="3" t="s">
        <v>16</v>
      </c>
      <c r="B21" s="2">
        <f>SUM(B14:B20)</f>
        <v>43</v>
      </c>
    </row>
    <row r="24" spans="1:2" ht="15.75" x14ac:dyDescent="0.25">
      <c r="A24" s="29" t="s">
        <v>17</v>
      </c>
      <c r="B24" s="29"/>
    </row>
    <row r="25" spans="1:2" x14ac:dyDescent="0.25">
      <c r="A25" s="4" t="s">
        <v>18</v>
      </c>
      <c r="B25" t="s">
        <v>85</v>
      </c>
    </row>
    <row r="26" spans="1:2" x14ac:dyDescent="0.25">
      <c r="A26" s="4" t="s">
        <v>19</v>
      </c>
      <c r="B26" s="5"/>
    </row>
    <row r="29" spans="1:2" ht="15.75" x14ac:dyDescent="0.25">
      <c r="A29" s="29" t="s">
        <v>20</v>
      </c>
      <c r="B29" s="29"/>
    </row>
    <row r="30" spans="1:2" x14ac:dyDescent="0.25">
      <c r="A30" t="s">
        <v>21</v>
      </c>
      <c r="B30">
        <v>9.7189300000000003</v>
      </c>
    </row>
    <row r="31" spans="1:2" x14ac:dyDescent="0.25">
      <c r="A31" t="s">
        <v>22</v>
      </c>
      <c r="B31">
        <v>2.8879999999999999</v>
      </c>
    </row>
    <row r="32" spans="1:2" x14ac:dyDescent="0.25">
      <c r="A32" t="s">
        <v>23</v>
      </c>
      <c r="B32">
        <v>3.2679999999999998</v>
      </c>
    </row>
    <row r="33" spans="1:2" x14ac:dyDescent="0.25">
      <c r="A33" t="s">
        <v>24</v>
      </c>
      <c r="B33">
        <v>2.222</v>
      </c>
    </row>
    <row r="34" spans="1:2" x14ac:dyDescent="0.25">
      <c r="A34" t="s">
        <v>25</v>
      </c>
      <c r="B34">
        <v>2.5150000000000001</v>
      </c>
    </row>
    <row r="37" spans="1:2" ht="15.75" x14ac:dyDescent="0.25">
      <c r="A37" s="29" t="s">
        <v>26</v>
      </c>
      <c r="B37" s="29"/>
    </row>
    <row r="38" spans="1:2" ht="45.75" customHeight="1" x14ac:dyDescent="0.25">
      <c r="A38" s="28" t="s">
        <v>86</v>
      </c>
      <c r="B38" s="28"/>
    </row>
  </sheetData>
  <mergeCells count="7">
    <mergeCell ref="A38:B38"/>
    <mergeCell ref="A1:C1"/>
    <mergeCell ref="A2:B2"/>
    <mergeCell ref="A12:B12"/>
    <mergeCell ref="A24:B24"/>
    <mergeCell ref="A29:B29"/>
    <mergeCell ref="A37:B3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election activeCell="B4" sqref="B4"/>
    </sheetView>
  </sheetViews>
  <sheetFormatPr defaultRowHeight="15" x14ac:dyDescent="0.25"/>
  <cols>
    <col min="1" max="1" width="37" customWidth="1"/>
    <col min="2" max="2" width="11.5703125" customWidth="1"/>
  </cols>
  <sheetData>
    <row r="1" spans="1:3" ht="15.75" x14ac:dyDescent="0.25">
      <c r="A1" s="29" t="s">
        <v>87</v>
      </c>
      <c r="B1" s="29"/>
      <c r="C1" s="29"/>
    </row>
    <row r="2" spans="1:3" ht="15.75" x14ac:dyDescent="0.25">
      <c r="A2" s="29" t="s">
        <v>0</v>
      </c>
      <c r="B2" s="29"/>
      <c r="C2" s="1"/>
    </row>
    <row r="3" spans="1:3" x14ac:dyDescent="0.25">
      <c r="A3" s="2" t="s">
        <v>1</v>
      </c>
      <c r="B3" s="2" t="s">
        <v>2</v>
      </c>
    </row>
    <row r="4" spans="1:3" x14ac:dyDescent="0.25">
      <c r="A4" t="s">
        <v>3</v>
      </c>
      <c r="B4">
        <v>11</v>
      </c>
    </row>
    <row r="5" spans="1:3" x14ac:dyDescent="0.25">
      <c r="A5" t="s">
        <v>47</v>
      </c>
      <c r="B5">
        <v>10</v>
      </c>
    </row>
    <row r="6" spans="1:3" x14ac:dyDescent="0.25">
      <c r="A6" s="3" t="s">
        <v>6</v>
      </c>
      <c r="B6" s="3">
        <f>SUM(B4:B5)</f>
        <v>21</v>
      </c>
    </row>
    <row r="9" spans="1:3" ht="15.75" x14ac:dyDescent="0.25">
      <c r="A9" s="29" t="s">
        <v>7</v>
      </c>
      <c r="B9" s="29"/>
    </row>
    <row r="10" spans="1:3" x14ac:dyDescent="0.25">
      <c r="A10" s="2" t="s">
        <v>8</v>
      </c>
    </row>
    <row r="11" spans="1:3" x14ac:dyDescent="0.25">
      <c r="A11" t="s">
        <v>9</v>
      </c>
      <c r="B11">
        <v>10</v>
      </c>
    </row>
    <row r="12" spans="1:3" x14ac:dyDescent="0.25">
      <c r="A12" t="s">
        <v>10</v>
      </c>
      <c r="B12">
        <v>10</v>
      </c>
    </row>
    <row r="13" spans="1:3" x14ac:dyDescent="0.25">
      <c r="A13" t="s">
        <v>11</v>
      </c>
      <c r="B13">
        <v>3</v>
      </c>
    </row>
    <row r="14" spans="1:3" x14ac:dyDescent="0.25">
      <c r="A14" t="s">
        <v>12</v>
      </c>
      <c r="B14">
        <v>5</v>
      </c>
    </row>
    <row r="15" spans="1:3" x14ac:dyDescent="0.25">
      <c r="A15" t="s">
        <v>13</v>
      </c>
      <c r="B15">
        <v>5</v>
      </c>
    </row>
    <row r="16" spans="1:3" x14ac:dyDescent="0.25">
      <c r="A16" t="s">
        <v>14</v>
      </c>
      <c r="B16">
        <v>0</v>
      </c>
    </row>
    <row r="17" spans="1:2" x14ac:dyDescent="0.25">
      <c r="A17" t="s">
        <v>15</v>
      </c>
      <c r="B17">
        <v>5</v>
      </c>
    </row>
    <row r="18" spans="1:2" x14ac:dyDescent="0.25">
      <c r="A18" s="3" t="s">
        <v>16</v>
      </c>
      <c r="B18" s="2">
        <f>SUM(B11:B17)</f>
        <v>38</v>
      </c>
    </row>
    <row r="21" spans="1:2" ht="15.75" x14ac:dyDescent="0.25">
      <c r="A21" s="29" t="s">
        <v>17</v>
      </c>
      <c r="B21" s="29"/>
    </row>
    <row r="22" spans="1:2" x14ac:dyDescent="0.25">
      <c r="A22" s="4" t="s">
        <v>18</v>
      </c>
      <c r="B22" t="s">
        <v>88</v>
      </c>
    </row>
    <row r="23" spans="1:2" x14ac:dyDescent="0.25">
      <c r="A23" s="4" t="s">
        <v>19</v>
      </c>
      <c r="B23" s="5"/>
    </row>
    <row r="26" spans="1:2" ht="15.75" x14ac:dyDescent="0.25">
      <c r="A26" s="29" t="s">
        <v>20</v>
      </c>
      <c r="B26" s="29"/>
    </row>
    <row r="27" spans="1:2" x14ac:dyDescent="0.25">
      <c r="A27" t="s">
        <v>21</v>
      </c>
      <c r="B27">
        <v>10.438969999999999</v>
      </c>
    </row>
    <row r="28" spans="1:2" x14ac:dyDescent="0.25">
      <c r="A28" t="s">
        <v>22</v>
      </c>
      <c r="B28">
        <v>2.6669999999999998</v>
      </c>
    </row>
    <row r="29" spans="1:2" x14ac:dyDescent="0.25">
      <c r="A29" t="s">
        <v>23</v>
      </c>
      <c r="B29">
        <v>3.3660000000000001</v>
      </c>
    </row>
    <row r="30" spans="1:2" x14ac:dyDescent="0.25">
      <c r="A30" t="s">
        <v>24</v>
      </c>
      <c r="B30">
        <v>2.8130000000000002</v>
      </c>
    </row>
    <row r="31" spans="1:2" x14ac:dyDescent="0.25">
      <c r="A31" t="s">
        <v>25</v>
      </c>
      <c r="B31">
        <v>3.1379999999999999</v>
      </c>
    </row>
    <row r="34" spans="1:2" ht="15.75" x14ac:dyDescent="0.25">
      <c r="A34" s="29" t="s">
        <v>26</v>
      </c>
      <c r="B34" s="29"/>
    </row>
    <row r="35" spans="1:2" ht="150.75" customHeight="1" x14ac:dyDescent="0.25">
      <c r="A35" s="28" t="s">
        <v>89</v>
      </c>
      <c r="B35" s="28"/>
    </row>
  </sheetData>
  <mergeCells count="7">
    <mergeCell ref="A35:B35"/>
    <mergeCell ref="A1:C1"/>
    <mergeCell ref="A2:B2"/>
    <mergeCell ref="A9:B9"/>
    <mergeCell ref="A21:B21"/>
    <mergeCell ref="A26:B26"/>
    <mergeCell ref="A34:B3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election activeCell="B4" sqref="B4"/>
    </sheetView>
  </sheetViews>
  <sheetFormatPr defaultRowHeight="15" x14ac:dyDescent="0.25"/>
  <cols>
    <col min="1" max="1" width="32.85546875" customWidth="1"/>
    <col min="2" max="2" width="10.7109375" customWidth="1"/>
  </cols>
  <sheetData>
    <row r="1" spans="1:3" ht="15.75" x14ac:dyDescent="0.25">
      <c r="A1" s="29" t="s">
        <v>90</v>
      </c>
      <c r="B1" s="29"/>
      <c r="C1" s="29"/>
    </row>
    <row r="2" spans="1:3" ht="15.75" x14ac:dyDescent="0.25">
      <c r="A2" s="29" t="s">
        <v>0</v>
      </c>
      <c r="B2" s="29"/>
      <c r="C2" s="1"/>
    </row>
    <row r="3" spans="1:3" x14ac:dyDescent="0.25">
      <c r="A3" s="2" t="s">
        <v>1</v>
      </c>
      <c r="B3" s="2" t="s">
        <v>2</v>
      </c>
    </row>
    <row r="4" spans="1:3" x14ac:dyDescent="0.25">
      <c r="A4" t="s">
        <v>30</v>
      </c>
      <c r="B4">
        <v>2</v>
      </c>
    </row>
    <row r="5" spans="1:3" x14ac:dyDescent="0.25">
      <c r="A5" t="s">
        <v>91</v>
      </c>
      <c r="B5">
        <v>3</v>
      </c>
    </row>
    <row r="6" spans="1:3" x14ac:dyDescent="0.25">
      <c r="A6" s="3" t="s">
        <v>6</v>
      </c>
      <c r="B6" s="3">
        <f>SUM(B4:B5)</f>
        <v>5</v>
      </c>
    </row>
    <row r="9" spans="1:3" ht="15.75" x14ac:dyDescent="0.25">
      <c r="A9" s="29" t="s">
        <v>7</v>
      </c>
      <c r="B9" s="29"/>
    </row>
    <row r="10" spans="1:3" x14ac:dyDescent="0.25">
      <c r="A10" s="2" t="s">
        <v>8</v>
      </c>
    </row>
    <row r="11" spans="1:3" x14ac:dyDescent="0.25">
      <c r="A11" t="s">
        <v>9</v>
      </c>
      <c r="B11">
        <v>15</v>
      </c>
    </row>
    <row r="12" spans="1:3" x14ac:dyDescent="0.25">
      <c r="A12" t="s">
        <v>10</v>
      </c>
      <c r="B12">
        <v>0</v>
      </c>
    </row>
    <row r="13" spans="1:3" x14ac:dyDescent="0.25">
      <c r="A13" t="s">
        <v>11</v>
      </c>
      <c r="B13">
        <v>0</v>
      </c>
    </row>
    <row r="14" spans="1:3" x14ac:dyDescent="0.25">
      <c r="A14" t="s">
        <v>12</v>
      </c>
      <c r="B14">
        <v>5</v>
      </c>
    </row>
    <row r="15" spans="1:3" x14ac:dyDescent="0.25">
      <c r="A15" t="s">
        <v>13</v>
      </c>
      <c r="B15">
        <v>5</v>
      </c>
    </row>
    <row r="16" spans="1:3" x14ac:dyDescent="0.25">
      <c r="A16" t="s">
        <v>14</v>
      </c>
      <c r="B16">
        <v>0</v>
      </c>
    </row>
    <row r="17" spans="1:2" x14ac:dyDescent="0.25">
      <c r="A17" t="s">
        <v>15</v>
      </c>
      <c r="B17">
        <v>0</v>
      </c>
    </row>
    <row r="18" spans="1:2" x14ac:dyDescent="0.25">
      <c r="A18" s="3" t="s">
        <v>16</v>
      </c>
      <c r="B18" s="2">
        <f>SUM(B11:B17)</f>
        <v>25</v>
      </c>
    </row>
    <row r="21" spans="1:2" ht="15.75" x14ac:dyDescent="0.25">
      <c r="A21" s="29" t="s">
        <v>17</v>
      </c>
      <c r="B21" s="29"/>
    </row>
    <row r="22" spans="1:2" x14ac:dyDescent="0.25">
      <c r="A22" s="4" t="s">
        <v>18</v>
      </c>
      <c r="B22" t="s">
        <v>92</v>
      </c>
    </row>
    <row r="23" spans="1:2" x14ac:dyDescent="0.25">
      <c r="A23" s="4" t="s">
        <v>19</v>
      </c>
      <c r="B23" s="5"/>
    </row>
    <row r="26" spans="1:2" ht="15.75" x14ac:dyDescent="0.25">
      <c r="A26" s="29" t="s">
        <v>20</v>
      </c>
      <c r="B26" s="29"/>
    </row>
    <row r="27" spans="1:2" x14ac:dyDescent="0.25">
      <c r="A27" t="s">
        <v>21</v>
      </c>
      <c r="B27">
        <v>4.05945</v>
      </c>
    </row>
    <row r="28" spans="1:2" x14ac:dyDescent="0.25">
      <c r="A28" t="s">
        <v>22</v>
      </c>
      <c r="B28">
        <v>4.32</v>
      </c>
    </row>
    <row r="29" spans="1:2" x14ac:dyDescent="0.25">
      <c r="A29" t="s">
        <v>23</v>
      </c>
      <c r="B29">
        <v>4.2050000000000001</v>
      </c>
    </row>
    <row r="30" spans="1:2" x14ac:dyDescent="0.25">
      <c r="A30" t="s">
        <v>24</v>
      </c>
      <c r="B30">
        <v>4.9580000000000002</v>
      </c>
    </row>
    <row r="31" spans="1:2" x14ac:dyDescent="0.25">
      <c r="A31" t="s">
        <v>25</v>
      </c>
      <c r="B31">
        <v>2.319</v>
      </c>
    </row>
    <row r="34" spans="1:2" ht="15.75" x14ac:dyDescent="0.25">
      <c r="A34" s="29" t="s">
        <v>26</v>
      </c>
      <c r="B34" s="29"/>
    </row>
    <row r="35" spans="1:2" ht="90.75" customHeight="1" x14ac:dyDescent="0.25">
      <c r="A35" s="28" t="s">
        <v>93</v>
      </c>
      <c r="B35" s="28"/>
    </row>
  </sheetData>
  <mergeCells count="7">
    <mergeCell ref="A35:B35"/>
    <mergeCell ref="A1:C1"/>
    <mergeCell ref="A2:B2"/>
    <mergeCell ref="A9:B9"/>
    <mergeCell ref="A21:B21"/>
    <mergeCell ref="A26:B26"/>
    <mergeCell ref="A34:B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workbookViewId="0">
      <pane xSplit="1" topLeftCell="B1" activePane="topRight" state="frozen"/>
      <selection pane="topRight" activeCell="A19" sqref="A19"/>
    </sheetView>
  </sheetViews>
  <sheetFormatPr defaultRowHeight="15" x14ac:dyDescent="0.25"/>
  <cols>
    <col min="1" max="1" width="22.85546875" bestFit="1" customWidth="1"/>
    <col min="2" max="2" width="16.85546875" bestFit="1" customWidth="1"/>
    <col min="3" max="3" width="18.5703125" bestFit="1" customWidth="1"/>
    <col min="4" max="4" width="14.7109375" bestFit="1" customWidth="1"/>
    <col min="5" max="5" width="16.42578125" bestFit="1" customWidth="1"/>
    <col min="6" max="6" width="16.5703125" bestFit="1" customWidth="1"/>
    <col min="7" max="7" width="15.42578125" bestFit="1" customWidth="1"/>
    <col min="8" max="8" width="27.42578125" bestFit="1" customWidth="1"/>
    <col min="9" max="9" width="14" bestFit="1" customWidth="1"/>
    <col min="10" max="10" width="15.5703125" bestFit="1" customWidth="1"/>
    <col min="11" max="11" width="16" bestFit="1" customWidth="1"/>
    <col min="12" max="12" width="11.7109375" bestFit="1" customWidth="1"/>
    <col min="13" max="13" width="15.28515625" bestFit="1" customWidth="1"/>
    <col min="14" max="14" width="16.28515625" bestFit="1" customWidth="1"/>
    <col min="15" max="15" width="16.85546875" bestFit="1" customWidth="1"/>
    <col min="16" max="16" width="17.28515625" bestFit="1" customWidth="1"/>
    <col min="17" max="17" width="18.140625" bestFit="1" customWidth="1"/>
    <col min="18" max="18" width="14.42578125" bestFit="1" customWidth="1"/>
    <col min="19" max="19" width="16.140625" bestFit="1" customWidth="1"/>
    <col min="20" max="20" width="19.85546875" bestFit="1" customWidth="1"/>
  </cols>
  <sheetData>
    <row r="1" spans="1:20" x14ac:dyDescent="0.25">
      <c r="A1" s="2" t="s">
        <v>206</v>
      </c>
      <c r="B1" s="24" t="s">
        <v>207</v>
      </c>
      <c r="C1" s="24" t="s">
        <v>208</v>
      </c>
      <c r="D1" s="24" t="s">
        <v>209</v>
      </c>
      <c r="E1" s="24" t="s">
        <v>210</v>
      </c>
      <c r="F1" s="24" t="s">
        <v>211</v>
      </c>
      <c r="G1" s="24" t="s">
        <v>212</v>
      </c>
      <c r="H1" s="24" t="s">
        <v>213</v>
      </c>
      <c r="I1" s="24" t="s">
        <v>214</v>
      </c>
      <c r="J1" s="24" t="s">
        <v>215</v>
      </c>
      <c r="K1" s="24" t="s">
        <v>216</v>
      </c>
      <c r="L1" s="24" t="s">
        <v>217</v>
      </c>
      <c r="M1" s="24" t="s">
        <v>218</v>
      </c>
      <c r="N1" s="24" t="s">
        <v>219</v>
      </c>
      <c r="O1" s="24" t="s">
        <v>220</v>
      </c>
      <c r="P1" s="24" t="s">
        <v>221</v>
      </c>
      <c r="Q1" s="24" t="s">
        <v>222</v>
      </c>
      <c r="R1" s="24" t="s">
        <v>223</v>
      </c>
      <c r="S1" s="24" t="s">
        <v>224</v>
      </c>
      <c r="T1" s="24" t="s">
        <v>225</v>
      </c>
    </row>
    <row r="2" spans="1:20" x14ac:dyDescent="0.25">
      <c r="A2" s="25" t="s">
        <v>3</v>
      </c>
      <c r="B2" s="25">
        <v>18</v>
      </c>
      <c r="C2" s="25"/>
      <c r="D2" s="25">
        <v>12</v>
      </c>
      <c r="E2" s="25">
        <v>1</v>
      </c>
      <c r="F2" s="25">
        <v>22</v>
      </c>
      <c r="G2" s="25"/>
      <c r="H2" s="25">
        <v>11</v>
      </c>
      <c r="I2" s="25">
        <v>1</v>
      </c>
      <c r="J2" s="25"/>
      <c r="K2" s="25"/>
      <c r="L2" s="25">
        <v>11</v>
      </c>
      <c r="M2" s="25">
        <v>1</v>
      </c>
      <c r="N2" s="25">
        <v>30</v>
      </c>
      <c r="O2" s="25">
        <v>40</v>
      </c>
      <c r="P2" s="25">
        <v>11</v>
      </c>
      <c r="Q2" s="25"/>
      <c r="R2" s="25"/>
      <c r="S2" s="25"/>
      <c r="T2" s="25"/>
    </row>
    <row r="3" spans="1:20" x14ac:dyDescent="0.25">
      <c r="A3" t="s">
        <v>28</v>
      </c>
      <c r="B3">
        <v>11</v>
      </c>
      <c r="M3">
        <v>20</v>
      </c>
      <c r="S3">
        <v>6</v>
      </c>
    </row>
    <row r="4" spans="1:20" x14ac:dyDescent="0.25">
      <c r="A4" t="s">
        <v>4</v>
      </c>
      <c r="B4">
        <v>14</v>
      </c>
      <c r="K4">
        <v>15</v>
      </c>
      <c r="S4">
        <v>1</v>
      </c>
    </row>
    <row r="5" spans="1:20" x14ac:dyDescent="0.25">
      <c r="A5" t="s">
        <v>29</v>
      </c>
      <c r="B5">
        <v>5</v>
      </c>
      <c r="C5">
        <v>189</v>
      </c>
      <c r="J5">
        <v>21</v>
      </c>
      <c r="K5">
        <v>13</v>
      </c>
      <c r="M5">
        <v>3</v>
      </c>
    </row>
    <row r="6" spans="1:20" x14ac:dyDescent="0.25">
      <c r="A6" t="s">
        <v>30</v>
      </c>
      <c r="B6">
        <v>14</v>
      </c>
      <c r="D6">
        <v>36</v>
      </c>
      <c r="L6">
        <v>1</v>
      </c>
      <c r="M6">
        <v>30</v>
      </c>
      <c r="N6">
        <v>1</v>
      </c>
      <c r="O6">
        <v>4</v>
      </c>
      <c r="Q6">
        <v>2</v>
      </c>
      <c r="S6">
        <v>20</v>
      </c>
    </row>
    <row r="7" spans="1:20" x14ac:dyDescent="0.25">
      <c r="A7" s="25" t="s">
        <v>31</v>
      </c>
      <c r="B7" s="25">
        <v>3</v>
      </c>
      <c r="C7" s="25"/>
      <c r="D7" s="25"/>
      <c r="E7" s="25">
        <v>2</v>
      </c>
      <c r="F7" s="25"/>
      <c r="G7" s="25"/>
      <c r="H7" s="25"/>
      <c r="I7" s="25"/>
      <c r="J7" s="25"/>
      <c r="K7" s="25"/>
      <c r="L7" s="25"/>
      <c r="M7" s="25">
        <v>3</v>
      </c>
      <c r="N7" s="25"/>
      <c r="O7" s="25">
        <v>6</v>
      </c>
      <c r="P7" s="25"/>
      <c r="Q7" s="25"/>
      <c r="R7" s="25"/>
      <c r="S7" s="25"/>
      <c r="T7" s="25"/>
    </row>
    <row r="8" spans="1:20" x14ac:dyDescent="0.25">
      <c r="A8" t="s">
        <v>5</v>
      </c>
      <c r="B8">
        <v>2</v>
      </c>
      <c r="E8">
        <v>8</v>
      </c>
      <c r="L8">
        <v>1</v>
      </c>
      <c r="M8">
        <v>25</v>
      </c>
      <c r="O8">
        <v>2</v>
      </c>
    </row>
    <row r="9" spans="1:20" x14ac:dyDescent="0.25">
      <c r="A9" t="s">
        <v>32</v>
      </c>
      <c r="B9">
        <v>1</v>
      </c>
      <c r="M9">
        <v>1</v>
      </c>
    </row>
    <row r="10" spans="1:20" x14ac:dyDescent="0.25">
      <c r="A10" t="s">
        <v>45</v>
      </c>
      <c r="E10">
        <v>1</v>
      </c>
    </row>
    <row r="11" spans="1:20" x14ac:dyDescent="0.25">
      <c r="A11" t="s">
        <v>46</v>
      </c>
      <c r="E11">
        <v>2</v>
      </c>
      <c r="F11">
        <v>7</v>
      </c>
    </row>
    <row r="12" spans="1:20" x14ac:dyDescent="0.25">
      <c r="A12" t="s">
        <v>47</v>
      </c>
      <c r="E12">
        <v>35</v>
      </c>
      <c r="J12">
        <v>17</v>
      </c>
      <c r="K12">
        <v>13</v>
      </c>
      <c r="O12">
        <v>3</v>
      </c>
      <c r="P12">
        <v>10</v>
      </c>
    </row>
    <row r="13" spans="1:20" x14ac:dyDescent="0.25">
      <c r="A13" t="s">
        <v>72</v>
      </c>
      <c r="L13">
        <v>3</v>
      </c>
      <c r="M13">
        <v>15</v>
      </c>
      <c r="S13">
        <v>2</v>
      </c>
    </row>
    <row r="14" spans="1:20" x14ac:dyDescent="0.25">
      <c r="A14" s="25" t="s">
        <v>77</v>
      </c>
      <c r="B14" s="25"/>
      <c r="C14" s="25"/>
      <c r="D14" s="25"/>
      <c r="E14" s="25"/>
      <c r="F14" s="25"/>
      <c r="G14" s="25"/>
      <c r="H14" s="25"/>
      <c r="I14" s="25"/>
      <c r="J14" s="25"/>
      <c r="K14" s="25"/>
      <c r="L14" s="25"/>
      <c r="M14" s="25">
        <v>1</v>
      </c>
      <c r="N14" s="25"/>
      <c r="O14" s="25"/>
      <c r="P14" s="25"/>
      <c r="Q14" s="25"/>
      <c r="R14" s="25"/>
      <c r="S14" s="25"/>
      <c r="T14" s="25"/>
    </row>
    <row r="15" spans="1:20" x14ac:dyDescent="0.25">
      <c r="A15" t="s">
        <v>91</v>
      </c>
      <c r="Q15">
        <v>3</v>
      </c>
    </row>
    <row r="16" spans="1:20" x14ac:dyDescent="0.25">
      <c r="A16" t="s">
        <v>98</v>
      </c>
      <c r="S16">
        <v>1</v>
      </c>
    </row>
    <row r="18" spans="2:2" x14ac:dyDescent="0.25">
      <c r="B18" s="25" t="s">
        <v>226</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election activeCell="B17" sqref="B17"/>
    </sheetView>
  </sheetViews>
  <sheetFormatPr defaultRowHeight="15" x14ac:dyDescent="0.25"/>
  <cols>
    <col min="1" max="1" width="34.85546875" customWidth="1"/>
    <col min="2" max="2" width="10.85546875" customWidth="1"/>
    <col min="3" max="3" width="10.42578125" customWidth="1"/>
  </cols>
  <sheetData>
    <row r="1" spans="1:3" ht="15.75" x14ac:dyDescent="0.25">
      <c r="A1" s="29" t="s">
        <v>94</v>
      </c>
      <c r="B1" s="29"/>
      <c r="C1" s="29"/>
    </row>
    <row r="2" spans="1:3" ht="15.75" x14ac:dyDescent="0.25">
      <c r="A2" s="29" t="s">
        <v>0</v>
      </c>
      <c r="B2" s="29"/>
      <c r="C2" s="1"/>
    </row>
    <row r="3" spans="1:3" x14ac:dyDescent="0.25">
      <c r="A3" s="2" t="s">
        <v>1</v>
      </c>
      <c r="B3" s="2" t="s">
        <v>2</v>
      </c>
    </row>
    <row r="4" spans="1:3" x14ac:dyDescent="0.25">
      <c r="A4" t="s">
        <v>56</v>
      </c>
      <c r="B4">
        <v>0</v>
      </c>
    </row>
    <row r="5" spans="1:3" x14ac:dyDescent="0.25">
      <c r="A5" s="3" t="s">
        <v>6</v>
      </c>
      <c r="B5" s="3">
        <f>SUM(B4:B4)</f>
        <v>0</v>
      </c>
    </row>
    <row r="8" spans="1:3" ht="15.75" x14ac:dyDescent="0.25">
      <c r="A8" s="29" t="s">
        <v>7</v>
      </c>
      <c r="B8" s="29"/>
    </row>
    <row r="9" spans="1:3" x14ac:dyDescent="0.25">
      <c r="A9" s="2" t="s">
        <v>8</v>
      </c>
    </row>
    <row r="10" spans="1:3" x14ac:dyDescent="0.25">
      <c r="A10" t="s">
        <v>9</v>
      </c>
      <c r="B10">
        <v>15</v>
      </c>
    </row>
    <row r="11" spans="1:3" x14ac:dyDescent="0.25">
      <c r="A11" t="s">
        <v>10</v>
      </c>
      <c r="B11">
        <v>5</v>
      </c>
    </row>
    <row r="12" spans="1:3" x14ac:dyDescent="0.25">
      <c r="A12" t="s">
        <v>11</v>
      </c>
      <c r="B12">
        <v>0</v>
      </c>
    </row>
    <row r="13" spans="1:3" x14ac:dyDescent="0.25">
      <c r="A13" t="s">
        <v>12</v>
      </c>
      <c r="B13">
        <v>0</v>
      </c>
    </row>
    <row r="14" spans="1:3" x14ac:dyDescent="0.25">
      <c r="A14" t="s">
        <v>13</v>
      </c>
      <c r="B14">
        <v>5</v>
      </c>
    </row>
    <row r="15" spans="1:3" x14ac:dyDescent="0.25">
      <c r="A15" t="s">
        <v>14</v>
      </c>
      <c r="B15">
        <v>0</v>
      </c>
    </row>
    <row r="16" spans="1:3" x14ac:dyDescent="0.25">
      <c r="A16" t="s">
        <v>15</v>
      </c>
      <c r="B16">
        <v>0</v>
      </c>
    </row>
    <row r="17" spans="1:2" x14ac:dyDescent="0.25">
      <c r="A17" s="3" t="s">
        <v>16</v>
      </c>
      <c r="B17" s="2">
        <f>SUM(B10:B16)</f>
        <v>25</v>
      </c>
    </row>
    <row r="20" spans="1:2" ht="15.75" x14ac:dyDescent="0.25">
      <c r="A20" s="29" t="s">
        <v>17</v>
      </c>
      <c r="B20" s="29"/>
    </row>
    <row r="21" spans="1:2" x14ac:dyDescent="0.25">
      <c r="A21" s="4" t="s">
        <v>18</v>
      </c>
      <c r="B21" t="s">
        <v>95</v>
      </c>
    </row>
    <row r="22" spans="1:2" x14ac:dyDescent="0.25">
      <c r="A22" s="4" t="s">
        <v>19</v>
      </c>
      <c r="B22" s="5"/>
    </row>
    <row r="25" spans="1:2" ht="15.75" x14ac:dyDescent="0.25">
      <c r="A25" s="29" t="s">
        <v>20</v>
      </c>
      <c r="B25" s="29"/>
    </row>
    <row r="26" spans="1:2" x14ac:dyDescent="0.25">
      <c r="A26" t="s">
        <v>21</v>
      </c>
      <c r="B26">
        <v>3.1133899999999999</v>
      </c>
    </row>
    <row r="27" spans="1:2" x14ac:dyDescent="0.25">
      <c r="A27" t="s">
        <v>22</v>
      </c>
      <c r="B27">
        <v>4.75</v>
      </c>
    </row>
    <row r="28" spans="1:2" x14ac:dyDescent="0.25">
      <c r="A28" t="s">
        <v>23</v>
      </c>
      <c r="B28">
        <v>5.3789999999999996</v>
      </c>
    </row>
    <row r="29" spans="1:2" x14ac:dyDescent="0.25">
      <c r="A29" t="s">
        <v>24</v>
      </c>
      <c r="B29">
        <v>5.016</v>
      </c>
    </row>
    <row r="30" spans="1:2" x14ac:dyDescent="0.25">
      <c r="A30" t="s">
        <v>25</v>
      </c>
      <c r="B30">
        <v>2.673</v>
      </c>
    </row>
    <row r="33" spans="1:2" ht="15.75" x14ac:dyDescent="0.25">
      <c r="A33" s="29" t="s">
        <v>26</v>
      </c>
      <c r="B33" s="29"/>
    </row>
    <row r="34" spans="1:2" ht="136.5" customHeight="1" x14ac:dyDescent="0.25">
      <c r="A34" s="28" t="s">
        <v>97</v>
      </c>
      <c r="B34" s="28"/>
    </row>
  </sheetData>
  <mergeCells count="7">
    <mergeCell ref="A34:B34"/>
    <mergeCell ref="A1:C1"/>
    <mergeCell ref="A2:B2"/>
    <mergeCell ref="A8:B8"/>
    <mergeCell ref="A20:B20"/>
    <mergeCell ref="A25:B25"/>
    <mergeCell ref="A33:B33"/>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election activeCell="B7" sqref="B7"/>
    </sheetView>
  </sheetViews>
  <sheetFormatPr defaultRowHeight="15" x14ac:dyDescent="0.25"/>
  <cols>
    <col min="1" max="1" width="35.42578125" customWidth="1"/>
    <col min="2" max="2" width="11.7109375" customWidth="1"/>
    <col min="3" max="3" width="12.28515625" customWidth="1"/>
  </cols>
  <sheetData>
    <row r="1" spans="1:3" ht="15.75" x14ac:dyDescent="0.25">
      <c r="A1" s="29" t="s">
        <v>96</v>
      </c>
      <c r="B1" s="29"/>
      <c r="C1" s="29"/>
    </row>
    <row r="2" spans="1:3" ht="15.75" x14ac:dyDescent="0.25">
      <c r="A2" s="29" t="s">
        <v>0</v>
      </c>
      <c r="B2" s="29"/>
      <c r="C2" s="1"/>
    </row>
    <row r="3" spans="1:3" x14ac:dyDescent="0.25">
      <c r="A3" s="2" t="s">
        <v>1</v>
      </c>
      <c r="B3" s="2" t="s">
        <v>2</v>
      </c>
    </row>
    <row r="4" spans="1:3" x14ac:dyDescent="0.25">
      <c r="A4" t="s">
        <v>30</v>
      </c>
      <c r="B4">
        <v>20</v>
      </c>
    </row>
    <row r="5" spans="1:3" x14ac:dyDescent="0.25">
      <c r="A5" t="s">
        <v>28</v>
      </c>
      <c r="B5">
        <v>6</v>
      </c>
    </row>
    <row r="6" spans="1:3" x14ac:dyDescent="0.25">
      <c r="A6" t="s">
        <v>72</v>
      </c>
      <c r="B6">
        <v>2</v>
      </c>
    </row>
    <row r="7" spans="1:3" x14ac:dyDescent="0.25">
      <c r="A7" t="s">
        <v>4</v>
      </c>
      <c r="B7">
        <v>1</v>
      </c>
    </row>
    <row r="8" spans="1:3" x14ac:dyDescent="0.25">
      <c r="A8" t="s">
        <v>98</v>
      </c>
      <c r="B8">
        <v>1</v>
      </c>
    </row>
    <row r="9" spans="1:3" x14ac:dyDescent="0.25">
      <c r="A9" s="3" t="s">
        <v>6</v>
      </c>
      <c r="B9" s="3">
        <f>SUM(B4:B8)</f>
        <v>30</v>
      </c>
    </row>
    <row r="12" spans="1:3" ht="15.75" x14ac:dyDescent="0.25">
      <c r="A12" s="29" t="s">
        <v>7</v>
      </c>
      <c r="B12" s="29"/>
    </row>
    <row r="13" spans="1:3" x14ac:dyDescent="0.25">
      <c r="A13" s="2" t="s">
        <v>8</v>
      </c>
    </row>
    <row r="14" spans="1:3" x14ac:dyDescent="0.25">
      <c r="A14" t="s">
        <v>9</v>
      </c>
      <c r="B14">
        <v>15</v>
      </c>
    </row>
    <row r="15" spans="1:3" x14ac:dyDescent="0.25">
      <c r="A15" t="s">
        <v>10</v>
      </c>
      <c r="B15">
        <v>5</v>
      </c>
    </row>
    <row r="16" spans="1:3" x14ac:dyDescent="0.25">
      <c r="A16" t="s">
        <v>11</v>
      </c>
      <c r="B16">
        <v>0</v>
      </c>
    </row>
    <row r="17" spans="1:2" x14ac:dyDescent="0.25">
      <c r="A17" t="s">
        <v>12</v>
      </c>
      <c r="B17">
        <v>0</v>
      </c>
    </row>
    <row r="18" spans="1:2" x14ac:dyDescent="0.25">
      <c r="A18" t="s">
        <v>13</v>
      </c>
      <c r="B18">
        <v>5</v>
      </c>
    </row>
    <row r="19" spans="1:2" x14ac:dyDescent="0.25">
      <c r="A19" t="s">
        <v>14</v>
      </c>
      <c r="B19">
        <v>0</v>
      </c>
    </row>
    <row r="20" spans="1:2" x14ac:dyDescent="0.25">
      <c r="A20" t="s">
        <v>15</v>
      </c>
      <c r="B20">
        <v>0</v>
      </c>
    </row>
    <row r="21" spans="1:2" x14ac:dyDescent="0.25">
      <c r="A21" s="3" t="s">
        <v>16</v>
      </c>
      <c r="B21" s="2">
        <f>SUM(B14:B20)</f>
        <v>25</v>
      </c>
    </row>
    <row r="24" spans="1:2" ht="15.75" x14ac:dyDescent="0.25">
      <c r="A24" s="29" t="s">
        <v>17</v>
      </c>
      <c r="B24" s="29"/>
    </row>
    <row r="25" spans="1:2" x14ac:dyDescent="0.25">
      <c r="A25" s="4" t="s">
        <v>18</v>
      </c>
      <c r="B25" t="s">
        <v>99</v>
      </c>
    </row>
    <row r="26" spans="1:2" x14ac:dyDescent="0.25">
      <c r="A26" s="4" t="s">
        <v>19</v>
      </c>
      <c r="B26" s="5"/>
    </row>
    <row r="29" spans="1:2" ht="15.75" x14ac:dyDescent="0.25">
      <c r="A29" s="29" t="s">
        <v>20</v>
      </c>
      <c r="B29" s="29"/>
    </row>
    <row r="30" spans="1:2" x14ac:dyDescent="0.25">
      <c r="A30" t="s">
        <v>21</v>
      </c>
      <c r="B30">
        <v>6.1434600000000001</v>
      </c>
    </row>
    <row r="31" spans="1:2" x14ac:dyDescent="0.25">
      <c r="A31" t="s">
        <v>22</v>
      </c>
      <c r="B31">
        <v>4.2169999999999996</v>
      </c>
    </row>
    <row r="32" spans="1:2" x14ac:dyDescent="0.25">
      <c r="A32" t="s">
        <v>23</v>
      </c>
      <c r="B32">
        <v>5.3710000000000004</v>
      </c>
    </row>
    <row r="33" spans="1:2" x14ac:dyDescent="0.25">
      <c r="A33" t="s">
        <v>24</v>
      </c>
      <c r="B33">
        <v>3.8889999999999998</v>
      </c>
    </row>
    <row r="34" spans="1:2" x14ac:dyDescent="0.25">
      <c r="A34" t="s">
        <v>25</v>
      </c>
      <c r="B34">
        <v>3.04</v>
      </c>
    </row>
    <row r="37" spans="1:2" ht="15.75" x14ac:dyDescent="0.25">
      <c r="A37" s="29" t="s">
        <v>26</v>
      </c>
      <c r="B37" s="29"/>
    </row>
    <row r="38" spans="1:2" ht="105.75" customHeight="1" x14ac:dyDescent="0.25">
      <c r="A38" s="28" t="s">
        <v>100</v>
      </c>
      <c r="B38" s="28"/>
    </row>
  </sheetData>
  <mergeCells count="7">
    <mergeCell ref="A38:B38"/>
    <mergeCell ref="A1:C1"/>
    <mergeCell ref="A2:B2"/>
    <mergeCell ref="A12:B12"/>
    <mergeCell ref="A24:B24"/>
    <mergeCell ref="A29:B29"/>
    <mergeCell ref="A37:B37"/>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election activeCell="B17" sqref="B17"/>
    </sheetView>
  </sheetViews>
  <sheetFormatPr defaultRowHeight="15" x14ac:dyDescent="0.25"/>
  <cols>
    <col min="1" max="1" width="36.42578125" customWidth="1"/>
    <col min="2" max="2" width="11" customWidth="1"/>
    <col min="3" max="3" width="11.85546875" customWidth="1"/>
  </cols>
  <sheetData>
    <row r="1" spans="1:3" ht="15.75" x14ac:dyDescent="0.25">
      <c r="A1" s="29" t="s">
        <v>101</v>
      </c>
      <c r="B1" s="29"/>
      <c r="C1" s="29"/>
    </row>
    <row r="2" spans="1:3" ht="15.75" x14ac:dyDescent="0.25">
      <c r="A2" s="29" t="s">
        <v>0</v>
      </c>
      <c r="B2" s="29"/>
      <c r="C2" s="1"/>
    </row>
    <row r="3" spans="1:3" x14ac:dyDescent="0.25">
      <c r="A3" s="2" t="s">
        <v>1</v>
      </c>
      <c r="B3" s="2" t="s">
        <v>2</v>
      </c>
    </row>
    <row r="4" spans="1:3" x14ac:dyDescent="0.25">
      <c r="A4" t="s">
        <v>56</v>
      </c>
      <c r="B4">
        <v>0</v>
      </c>
    </row>
    <row r="5" spans="1:3" x14ac:dyDescent="0.25">
      <c r="A5" s="3" t="s">
        <v>6</v>
      </c>
      <c r="B5" s="3">
        <f>SUM(B4:B4)</f>
        <v>0</v>
      </c>
    </row>
    <row r="8" spans="1:3" ht="15.75" x14ac:dyDescent="0.25">
      <c r="A8" s="29" t="s">
        <v>7</v>
      </c>
      <c r="B8" s="29"/>
    </row>
    <row r="9" spans="1:3" x14ac:dyDescent="0.25">
      <c r="A9" s="2" t="s">
        <v>8</v>
      </c>
    </row>
    <row r="10" spans="1:3" x14ac:dyDescent="0.25">
      <c r="A10" t="s">
        <v>9</v>
      </c>
      <c r="B10">
        <v>15</v>
      </c>
    </row>
    <row r="11" spans="1:3" x14ac:dyDescent="0.25">
      <c r="A11" t="s">
        <v>10</v>
      </c>
      <c r="B11">
        <v>5</v>
      </c>
    </row>
    <row r="12" spans="1:3" x14ac:dyDescent="0.25">
      <c r="A12" t="s">
        <v>11</v>
      </c>
      <c r="B12">
        <v>3</v>
      </c>
    </row>
    <row r="13" spans="1:3" x14ac:dyDescent="0.25">
      <c r="A13" t="s">
        <v>12</v>
      </c>
      <c r="B13">
        <v>0</v>
      </c>
    </row>
    <row r="14" spans="1:3" x14ac:dyDescent="0.25">
      <c r="A14" t="s">
        <v>13</v>
      </c>
      <c r="B14">
        <v>5</v>
      </c>
    </row>
    <row r="15" spans="1:3" x14ac:dyDescent="0.25">
      <c r="A15" t="s">
        <v>14</v>
      </c>
      <c r="B15">
        <v>0</v>
      </c>
    </row>
    <row r="16" spans="1:3" x14ac:dyDescent="0.25">
      <c r="A16" t="s">
        <v>15</v>
      </c>
      <c r="B16">
        <v>0</v>
      </c>
    </row>
    <row r="17" spans="1:2" x14ac:dyDescent="0.25">
      <c r="A17" s="3" t="s">
        <v>16</v>
      </c>
      <c r="B17" s="2">
        <f>SUM(B10:B16)</f>
        <v>28</v>
      </c>
    </row>
    <row r="20" spans="1:2" ht="15.75" x14ac:dyDescent="0.25">
      <c r="A20" s="29" t="s">
        <v>17</v>
      </c>
      <c r="B20" s="29"/>
    </row>
    <row r="21" spans="1:2" x14ac:dyDescent="0.25">
      <c r="A21" s="4" t="s">
        <v>18</v>
      </c>
      <c r="B21" t="s">
        <v>102</v>
      </c>
    </row>
    <row r="22" spans="1:2" x14ac:dyDescent="0.25">
      <c r="A22" s="4" t="s">
        <v>19</v>
      </c>
      <c r="B22" s="5"/>
    </row>
    <row r="25" spans="1:2" ht="15.75" x14ac:dyDescent="0.25">
      <c r="A25" s="29" t="s">
        <v>20</v>
      </c>
      <c r="B25" s="29"/>
    </row>
    <row r="26" spans="1:2" x14ac:dyDescent="0.25">
      <c r="A26" t="s">
        <v>21</v>
      </c>
      <c r="B26">
        <v>5.5749899999999997</v>
      </c>
    </row>
    <row r="27" spans="1:2" x14ac:dyDescent="0.25">
      <c r="A27" t="s">
        <v>22</v>
      </c>
      <c r="B27">
        <v>3.7669999999999999</v>
      </c>
    </row>
    <row r="28" spans="1:2" x14ac:dyDescent="0.25">
      <c r="A28" t="s">
        <v>23</v>
      </c>
      <c r="B28">
        <v>4.0229999999999997</v>
      </c>
    </row>
    <row r="29" spans="1:2" x14ac:dyDescent="0.25">
      <c r="A29" t="s">
        <v>24</v>
      </c>
      <c r="B29">
        <v>3.6280000000000001</v>
      </c>
    </row>
    <row r="30" spans="1:2" x14ac:dyDescent="0.25">
      <c r="A30" t="s">
        <v>25</v>
      </c>
      <c r="B30">
        <v>1.8120000000000001</v>
      </c>
    </row>
    <row r="33" spans="1:2" ht="15.75" x14ac:dyDescent="0.25">
      <c r="A33" s="29" t="s">
        <v>26</v>
      </c>
      <c r="B33" s="29"/>
    </row>
    <row r="34" spans="1:2" ht="123" customHeight="1" x14ac:dyDescent="0.25">
      <c r="A34" s="28" t="s">
        <v>103</v>
      </c>
      <c r="B34" s="28"/>
    </row>
  </sheetData>
  <mergeCells count="7">
    <mergeCell ref="A34:B34"/>
    <mergeCell ref="A1:C1"/>
    <mergeCell ref="A2:B2"/>
    <mergeCell ref="A8:B8"/>
    <mergeCell ref="A20:B20"/>
    <mergeCell ref="A25:B25"/>
    <mergeCell ref="A33:B3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workbookViewId="0">
      <selection activeCell="A23" sqref="A23"/>
    </sheetView>
  </sheetViews>
  <sheetFormatPr defaultRowHeight="15" x14ac:dyDescent="0.25"/>
  <cols>
    <col min="1" max="1" width="42.7109375" bestFit="1" customWidth="1"/>
    <col min="3" max="3" width="10" bestFit="1" customWidth="1"/>
    <col min="5" max="5" width="8" bestFit="1" customWidth="1"/>
    <col min="10" max="10" width="10.5703125" bestFit="1" customWidth="1"/>
    <col min="11" max="11" width="9.7109375" bestFit="1" customWidth="1"/>
  </cols>
  <sheetData>
    <row r="1" spans="1:18" ht="63.75" thickBot="1" x14ac:dyDescent="0.3">
      <c r="A1" s="26" t="s">
        <v>227</v>
      </c>
      <c r="B1" s="27" t="s">
        <v>228</v>
      </c>
      <c r="C1" s="27" t="s">
        <v>229</v>
      </c>
      <c r="D1" s="27" t="s">
        <v>230</v>
      </c>
      <c r="E1" s="27" t="s">
        <v>231</v>
      </c>
      <c r="F1" s="27" t="s">
        <v>232</v>
      </c>
      <c r="G1" s="27" t="s">
        <v>233</v>
      </c>
      <c r="H1" s="27" t="s">
        <v>234</v>
      </c>
      <c r="I1" s="27" t="s">
        <v>235</v>
      </c>
      <c r="J1" s="27" t="s">
        <v>236</v>
      </c>
      <c r="K1" s="27" t="s">
        <v>237</v>
      </c>
      <c r="L1" s="27" t="s">
        <v>238</v>
      </c>
      <c r="M1" s="27" t="s">
        <v>239</v>
      </c>
      <c r="N1" s="27" t="s">
        <v>240</v>
      </c>
      <c r="O1" s="27" t="s">
        <v>241</v>
      </c>
      <c r="P1" s="27" t="s">
        <v>242</v>
      </c>
      <c r="Q1" s="27" t="s">
        <v>243</v>
      </c>
      <c r="R1" s="27" t="s">
        <v>244</v>
      </c>
    </row>
    <row r="2" spans="1:18" x14ac:dyDescent="0.25">
      <c r="A2" t="s">
        <v>245</v>
      </c>
      <c r="B2">
        <v>423224</v>
      </c>
      <c r="C2">
        <v>102797213</v>
      </c>
      <c r="E2">
        <v>8.5668600000000001</v>
      </c>
      <c r="F2">
        <v>2.9489999999999998</v>
      </c>
      <c r="G2">
        <v>3.43</v>
      </c>
      <c r="H2">
        <v>26</v>
      </c>
      <c r="I2">
        <v>24</v>
      </c>
      <c r="J2">
        <v>77</v>
      </c>
      <c r="K2">
        <v>50</v>
      </c>
      <c r="L2">
        <v>7</v>
      </c>
      <c r="M2">
        <v>3.1659999999999999</v>
      </c>
      <c r="N2">
        <v>3</v>
      </c>
      <c r="O2">
        <v>18</v>
      </c>
      <c r="P2">
        <v>8</v>
      </c>
      <c r="Q2">
        <v>67</v>
      </c>
      <c r="R2">
        <v>2.964</v>
      </c>
    </row>
    <row r="3" spans="1:18" x14ac:dyDescent="0.25">
      <c r="A3" t="s">
        <v>246</v>
      </c>
      <c r="B3">
        <v>10014028</v>
      </c>
      <c r="C3">
        <v>102797217</v>
      </c>
      <c r="E3">
        <v>5.4979699999999996</v>
      </c>
      <c r="F3">
        <v>4.0140000000000002</v>
      </c>
      <c r="G3">
        <v>4.3049999999999997</v>
      </c>
      <c r="H3">
        <v>21</v>
      </c>
      <c r="I3">
        <v>20</v>
      </c>
      <c r="J3">
        <v>21</v>
      </c>
      <c r="K3">
        <v>30</v>
      </c>
      <c r="L3">
        <v>12</v>
      </c>
      <c r="M3">
        <v>2.0059999999999998</v>
      </c>
      <c r="N3">
        <v>1</v>
      </c>
      <c r="O3">
        <v>10</v>
      </c>
      <c r="P3">
        <v>8</v>
      </c>
      <c r="Q3">
        <v>82</v>
      </c>
      <c r="R3">
        <v>4.1509999999999998</v>
      </c>
    </row>
    <row r="4" spans="1:18" x14ac:dyDescent="0.25">
      <c r="A4" t="s">
        <v>247</v>
      </c>
      <c r="B4">
        <v>10029578</v>
      </c>
      <c r="C4">
        <v>102797221</v>
      </c>
      <c r="E4">
        <v>9.9209499999999995</v>
      </c>
      <c r="F4">
        <v>2.2559999999999998</v>
      </c>
      <c r="G4">
        <v>2.7189999999999999</v>
      </c>
      <c r="H4">
        <v>18</v>
      </c>
      <c r="I4">
        <v>18</v>
      </c>
      <c r="J4">
        <v>74</v>
      </c>
      <c r="K4">
        <v>44</v>
      </c>
      <c r="L4">
        <v>4</v>
      </c>
      <c r="M4">
        <v>3.0070000000000001</v>
      </c>
      <c r="N4">
        <v>0</v>
      </c>
      <c r="O4">
        <v>3</v>
      </c>
      <c r="P4">
        <v>19</v>
      </c>
      <c r="Q4">
        <v>76</v>
      </c>
      <c r="R4">
        <v>2.5649999999999999</v>
      </c>
    </row>
    <row r="5" spans="1:18" x14ac:dyDescent="0.25">
      <c r="A5" t="s">
        <v>248</v>
      </c>
      <c r="B5">
        <v>10020580</v>
      </c>
      <c r="C5">
        <v>102797225</v>
      </c>
      <c r="E5">
        <v>7.6382700000000003</v>
      </c>
      <c r="F5">
        <v>3.7669999999999999</v>
      </c>
      <c r="G5">
        <v>4.0730000000000004</v>
      </c>
      <c r="H5">
        <v>22</v>
      </c>
      <c r="I5">
        <v>19</v>
      </c>
      <c r="J5">
        <v>28</v>
      </c>
      <c r="K5">
        <v>37</v>
      </c>
      <c r="L5">
        <v>10</v>
      </c>
      <c r="M5">
        <v>2.7170000000000001</v>
      </c>
      <c r="N5">
        <v>2</v>
      </c>
      <c r="O5">
        <v>8</v>
      </c>
      <c r="P5">
        <v>9</v>
      </c>
      <c r="Q5">
        <v>79</v>
      </c>
      <c r="R5">
        <v>3.5510000000000002</v>
      </c>
    </row>
    <row r="6" spans="1:18" x14ac:dyDescent="0.25">
      <c r="A6" t="s">
        <v>51</v>
      </c>
      <c r="B6">
        <v>10032012</v>
      </c>
      <c r="C6">
        <v>102797229</v>
      </c>
      <c r="E6">
        <v>5.94712</v>
      </c>
      <c r="F6">
        <v>3.6520000000000001</v>
      </c>
      <c r="G6">
        <v>4.2389999999999999</v>
      </c>
      <c r="H6">
        <v>17</v>
      </c>
      <c r="I6">
        <v>15</v>
      </c>
      <c r="J6">
        <v>30</v>
      </c>
      <c r="K6">
        <v>33</v>
      </c>
      <c r="L6">
        <v>19</v>
      </c>
      <c r="M6">
        <v>2.4860000000000002</v>
      </c>
      <c r="N6">
        <v>3</v>
      </c>
      <c r="O6">
        <v>14</v>
      </c>
      <c r="P6">
        <v>18</v>
      </c>
      <c r="Q6">
        <v>62</v>
      </c>
      <c r="R6">
        <v>3.4830000000000001</v>
      </c>
    </row>
    <row r="7" spans="1:18" x14ac:dyDescent="0.25">
      <c r="A7" t="s">
        <v>249</v>
      </c>
      <c r="B7">
        <v>10015333</v>
      </c>
      <c r="C7">
        <v>102797233</v>
      </c>
      <c r="E7">
        <v>6.2209700000000003</v>
      </c>
      <c r="F7">
        <v>3.593</v>
      </c>
      <c r="G7">
        <v>3.851</v>
      </c>
      <c r="H7">
        <v>13</v>
      </c>
      <c r="I7">
        <v>12</v>
      </c>
      <c r="J7">
        <v>23</v>
      </c>
      <c r="K7">
        <v>33</v>
      </c>
      <c r="L7">
        <v>1</v>
      </c>
      <c r="M7">
        <v>1.4350000000000001</v>
      </c>
      <c r="N7">
        <v>6</v>
      </c>
      <c r="O7">
        <v>1</v>
      </c>
      <c r="P7">
        <v>1</v>
      </c>
      <c r="Q7">
        <v>89</v>
      </c>
      <c r="R7">
        <v>2.9750000000000001</v>
      </c>
    </row>
    <row r="8" spans="1:18" x14ac:dyDescent="0.25">
      <c r="A8" t="s">
        <v>250</v>
      </c>
      <c r="B8">
        <v>10042760</v>
      </c>
      <c r="C8">
        <v>102797237</v>
      </c>
      <c r="E8">
        <v>9.0135299999999994</v>
      </c>
      <c r="F8">
        <v>2.1989999999999998</v>
      </c>
      <c r="G8">
        <v>2.5539999999999998</v>
      </c>
      <c r="H8">
        <v>13</v>
      </c>
      <c r="I8">
        <v>12</v>
      </c>
      <c r="J8">
        <v>78</v>
      </c>
      <c r="K8">
        <v>42</v>
      </c>
      <c r="L8">
        <v>9</v>
      </c>
      <c r="M8">
        <v>2.5779999999999998</v>
      </c>
      <c r="N8">
        <v>13</v>
      </c>
      <c r="O8">
        <v>58</v>
      </c>
      <c r="P8">
        <v>8</v>
      </c>
      <c r="Q8">
        <v>21</v>
      </c>
      <c r="R8">
        <v>2.706</v>
      </c>
    </row>
    <row r="9" spans="1:18" x14ac:dyDescent="0.25">
      <c r="A9" t="s">
        <v>251</v>
      </c>
      <c r="B9">
        <v>10030734</v>
      </c>
      <c r="C9">
        <v>102797241</v>
      </c>
      <c r="E9">
        <v>9.1409000000000002</v>
      </c>
      <c r="F9">
        <v>2.819</v>
      </c>
      <c r="G9">
        <v>4.6059999999999999</v>
      </c>
      <c r="H9">
        <v>13</v>
      </c>
      <c r="I9">
        <v>12</v>
      </c>
      <c r="J9">
        <v>56</v>
      </c>
      <c r="K9">
        <v>42</v>
      </c>
      <c r="L9">
        <v>3</v>
      </c>
      <c r="M9">
        <v>1.871</v>
      </c>
      <c r="N9">
        <v>1</v>
      </c>
      <c r="O9">
        <v>37</v>
      </c>
      <c r="P9">
        <v>1</v>
      </c>
      <c r="Q9">
        <v>61</v>
      </c>
      <c r="R9">
        <v>2.9380000000000002</v>
      </c>
    </row>
    <row r="10" spans="1:18" x14ac:dyDescent="0.25">
      <c r="A10" t="s">
        <v>65</v>
      </c>
      <c r="B10">
        <v>10029407</v>
      </c>
      <c r="C10">
        <v>102797245</v>
      </c>
      <c r="E10">
        <v>3.3529</v>
      </c>
      <c r="F10">
        <v>4.1989999999999998</v>
      </c>
      <c r="G10">
        <v>4.1150000000000002</v>
      </c>
      <c r="H10">
        <v>19</v>
      </c>
      <c r="I10">
        <v>19</v>
      </c>
      <c r="J10">
        <v>10</v>
      </c>
      <c r="K10">
        <v>26</v>
      </c>
      <c r="L10">
        <v>8</v>
      </c>
      <c r="M10">
        <v>1.53</v>
      </c>
      <c r="N10">
        <v>1</v>
      </c>
      <c r="O10">
        <v>1</v>
      </c>
      <c r="P10">
        <v>6</v>
      </c>
      <c r="Q10">
        <v>87</v>
      </c>
      <c r="R10">
        <v>4.7839999999999998</v>
      </c>
    </row>
    <row r="11" spans="1:18" x14ac:dyDescent="0.25">
      <c r="A11" t="s">
        <v>68</v>
      </c>
      <c r="B11">
        <v>10029406</v>
      </c>
      <c r="C11">
        <v>102797249</v>
      </c>
      <c r="E11">
        <v>4.51058</v>
      </c>
      <c r="F11">
        <v>3.5710000000000002</v>
      </c>
      <c r="G11">
        <v>4.1340000000000003</v>
      </c>
      <c r="H11">
        <v>9</v>
      </c>
      <c r="I11">
        <v>8</v>
      </c>
      <c r="J11">
        <v>51</v>
      </c>
      <c r="K11">
        <v>38</v>
      </c>
      <c r="L11">
        <v>8</v>
      </c>
      <c r="M11">
        <v>1.8129999999999999</v>
      </c>
      <c r="N11">
        <v>0</v>
      </c>
      <c r="O11">
        <v>1</v>
      </c>
      <c r="P11">
        <v>9</v>
      </c>
      <c r="Q11">
        <v>90</v>
      </c>
      <c r="R11">
        <v>4.0570000000000004</v>
      </c>
    </row>
    <row r="12" spans="1:18" x14ac:dyDescent="0.25">
      <c r="A12" t="s">
        <v>252</v>
      </c>
      <c r="B12">
        <v>10034988</v>
      </c>
      <c r="C12">
        <v>102797253</v>
      </c>
      <c r="E12">
        <v>8.9021299999999997</v>
      </c>
      <c r="F12">
        <v>3.2559999999999998</v>
      </c>
      <c r="G12">
        <v>3.5369999999999999</v>
      </c>
      <c r="H12">
        <v>13</v>
      </c>
      <c r="I12">
        <v>12</v>
      </c>
      <c r="J12">
        <v>43</v>
      </c>
      <c r="K12">
        <v>58</v>
      </c>
      <c r="L12">
        <v>1</v>
      </c>
      <c r="M12">
        <v>2.0129999999999999</v>
      </c>
      <c r="N12">
        <v>1</v>
      </c>
      <c r="O12">
        <v>2</v>
      </c>
      <c r="P12">
        <v>19</v>
      </c>
      <c r="Q12">
        <v>77</v>
      </c>
      <c r="R12">
        <v>2.7090000000000001</v>
      </c>
    </row>
    <row r="13" spans="1:18" x14ac:dyDescent="0.25">
      <c r="A13" t="s">
        <v>253</v>
      </c>
      <c r="B13">
        <v>10008574</v>
      </c>
      <c r="C13">
        <v>102797257</v>
      </c>
      <c r="E13">
        <v>5.0476400000000003</v>
      </c>
      <c r="F13">
        <v>3.976</v>
      </c>
      <c r="G13">
        <v>4.1139999999999999</v>
      </c>
      <c r="H13">
        <v>27</v>
      </c>
      <c r="I13">
        <v>26</v>
      </c>
      <c r="J13">
        <v>40</v>
      </c>
      <c r="K13">
        <v>27</v>
      </c>
      <c r="L13">
        <v>13</v>
      </c>
      <c r="M13">
        <v>3.2949999999999999</v>
      </c>
      <c r="N13">
        <v>0</v>
      </c>
      <c r="O13">
        <v>9</v>
      </c>
      <c r="P13">
        <v>13</v>
      </c>
      <c r="Q13">
        <v>75</v>
      </c>
      <c r="R13">
        <v>4.0960000000000001</v>
      </c>
    </row>
    <row r="14" spans="1:18" x14ac:dyDescent="0.25">
      <c r="A14" t="s">
        <v>254</v>
      </c>
      <c r="B14">
        <v>10008571</v>
      </c>
      <c r="C14">
        <v>102797261</v>
      </c>
      <c r="E14">
        <v>9.1152099999999994</v>
      </c>
      <c r="F14">
        <v>1.754</v>
      </c>
      <c r="G14">
        <v>2.2200000000000002</v>
      </c>
      <c r="H14">
        <v>12</v>
      </c>
      <c r="I14">
        <v>11</v>
      </c>
      <c r="J14">
        <v>97</v>
      </c>
      <c r="K14">
        <v>64</v>
      </c>
      <c r="L14">
        <v>0</v>
      </c>
      <c r="M14">
        <v>2.0379999999999998</v>
      </c>
      <c r="N14">
        <v>1</v>
      </c>
      <c r="O14">
        <v>9</v>
      </c>
      <c r="P14">
        <v>7</v>
      </c>
      <c r="Q14">
        <v>82</v>
      </c>
      <c r="R14">
        <v>2.3330000000000002</v>
      </c>
    </row>
    <row r="15" spans="1:18" x14ac:dyDescent="0.25">
      <c r="A15" t="s">
        <v>255</v>
      </c>
      <c r="B15">
        <v>10020516</v>
      </c>
      <c r="C15">
        <v>102797265</v>
      </c>
      <c r="E15">
        <v>9.7189300000000003</v>
      </c>
      <c r="F15">
        <v>2.8879999999999999</v>
      </c>
      <c r="G15">
        <v>3.2679999999999998</v>
      </c>
      <c r="H15">
        <v>15</v>
      </c>
      <c r="I15">
        <v>15</v>
      </c>
      <c r="J15">
        <v>48</v>
      </c>
      <c r="K15">
        <v>53</v>
      </c>
      <c r="L15">
        <v>1</v>
      </c>
      <c r="M15">
        <v>2.5150000000000001</v>
      </c>
      <c r="N15">
        <v>5</v>
      </c>
      <c r="O15">
        <v>6</v>
      </c>
      <c r="P15">
        <v>10</v>
      </c>
      <c r="Q15">
        <v>76</v>
      </c>
      <c r="R15">
        <v>2.222</v>
      </c>
    </row>
    <row r="16" spans="1:18" x14ac:dyDescent="0.25">
      <c r="A16" t="s">
        <v>87</v>
      </c>
      <c r="B16">
        <v>10020519</v>
      </c>
      <c r="C16">
        <v>102797269</v>
      </c>
      <c r="E16">
        <v>10.438969999999999</v>
      </c>
      <c r="F16">
        <v>2.6669999999999998</v>
      </c>
      <c r="G16">
        <v>3.3660000000000001</v>
      </c>
      <c r="H16">
        <v>22</v>
      </c>
      <c r="I16">
        <v>21</v>
      </c>
      <c r="J16">
        <v>82</v>
      </c>
      <c r="K16">
        <v>52</v>
      </c>
      <c r="L16">
        <v>2</v>
      </c>
      <c r="M16">
        <v>3.1379999999999999</v>
      </c>
      <c r="N16">
        <v>11</v>
      </c>
      <c r="O16">
        <v>25</v>
      </c>
      <c r="P16">
        <v>15</v>
      </c>
      <c r="Q16">
        <v>48</v>
      </c>
      <c r="R16">
        <v>2.8130000000000002</v>
      </c>
    </row>
    <row r="17" spans="1:18" x14ac:dyDescent="0.25">
      <c r="A17" t="s">
        <v>256</v>
      </c>
      <c r="B17">
        <v>10042759</v>
      </c>
      <c r="C17">
        <v>102797273</v>
      </c>
      <c r="E17">
        <v>4.05945</v>
      </c>
      <c r="F17">
        <v>4.32</v>
      </c>
      <c r="G17">
        <v>4.2050000000000001</v>
      </c>
      <c r="H17">
        <v>18</v>
      </c>
      <c r="I17">
        <v>18</v>
      </c>
      <c r="J17">
        <v>43</v>
      </c>
      <c r="K17">
        <v>33</v>
      </c>
      <c r="L17">
        <v>8</v>
      </c>
      <c r="M17">
        <v>2.319</v>
      </c>
      <c r="N17">
        <v>0</v>
      </c>
      <c r="O17">
        <v>13</v>
      </c>
      <c r="P17">
        <v>4</v>
      </c>
      <c r="Q17">
        <v>82</v>
      </c>
      <c r="R17">
        <v>4.9580000000000002</v>
      </c>
    </row>
    <row r="18" spans="1:18" x14ac:dyDescent="0.25">
      <c r="A18" t="s">
        <v>257</v>
      </c>
      <c r="B18">
        <v>10021699</v>
      </c>
      <c r="C18">
        <v>102797277</v>
      </c>
      <c r="E18">
        <v>3.1133899999999999</v>
      </c>
      <c r="F18">
        <v>4.75</v>
      </c>
      <c r="G18">
        <v>5.3789999999999996</v>
      </c>
      <c r="H18">
        <v>18</v>
      </c>
      <c r="I18">
        <v>16</v>
      </c>
      <c r="J18">
        <v>20</v>
      </c>
      <c r="K18">
        <v>25</v>
      </c>
      <c r="L18">
        <v>45</v>
      </c>
      <c r="M18">
        <v>2.673</v>
      </c>
      <c r="N18">
        <v>0</v>
      </c>
      <c r="O18">
        <v>14</v>
      </c>
      <c r="P18">
        <v>39</v>
      </c>
      <c r="Q18">
        <v>46</v>
      </c>
      <c r="R18">
        <v>5.016</v>
      </c>
    </row>
    <row r="19" spans="1:18" x14ac:dyDescent="0.25">
      <c r="A19" t="s">
        <v>258</v>
      </c>
      <c r="B19">
        <v>10015345</v>
      </c>
      <c r="C19">
        <v>102797281</v>
      </c>
      <c r="E19">
        <v>6.1434600000000001</v>
      </c>
      <c r="F19">
        <v>4.2169999999999996</v>
      </c>
      <c r="G19">
        <v>5.3710000000000004</v>
      </c>
      <c r="H19">
        <v>19</v>
      </c>
      <c r="I19">
        <v>16</v>
      </c>
      <c r="J19">
        <v>29</v>
      </c>
      <c r="K19">
        <v>25</v>
      </c>
      <c r="L19">
        <v>60</v>
      </c>
      <c r="M19">
        <v>3.04</v>
      </c>
      <c r="N19">
        <v>0</v>
      </c>
      <c r="O19">
        <v>13</v>
      </c>
      <c r="P19">
        <v>53</v>
      </c>
      <c r="Q19">
        <v>35</v>
      </c>
      <c r="R19">
        <v>3.8889999999999998</v>
      </c>
    </row>
    <row r="20" spans="1:18" x14ac:dyDescent="0.25">
      <c r="A20" t="s">
        <v>259</v>
      </c>
      <c r="B20">
        <v>10021698</v>
      </c>
      <c r="C20">
        <v>102797285</v>
      </c>
      <c r="E20">
        <v>5.5749899999999997</v>
      </c>
      <c r="F20">
        <v>3.7669999999999999</v>
      </c>
      <c r="G20">
        <v>4.0229999999999997</v>
      </c>
      <c r="H20">
        <v>9</v>
      </c>
      <c r="I20">
        <v>8</v>
      </c>
      <c r="J20">
        <v>38</v>
      </c>
      <c r="K20">
        <v>38</v>
      </c>
      <c r="L20">
        <v>4</v>
      </c>
      <c r="M20">
        <v>1.8120000000000001</v>
      </c>
      <c r="N20">
        <v>0</v>
      </c>
      <c r="O20">
        <v>6</v>
      </c>
      <c r="P20">
        <v>9</v>
      </c>
      <c r="Q20">
        <v>85</v>
      </c>
      <c r="R20">
        <v>3.6280000000000001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selection activeCell="D31" sqref="D31"/>
    </sheetView>
  </sheetViews>
  <sheetFormatPr defaultRowHeight="15" x14ac:dyDescent="0.25"/>
  <cols>
    <col min="1" max="1" width="34.7109375" customWidth="1"/>
    <col min="2" max="2" width="16.28515625" customWidth="1"/>
  </cols>
  <sheetData>
    <row r="1" spans="1:4" ht="15.75" x14ac:dyDescent="0.25">
      <c r="A1" s="29" t="s">
        <v>27</v>
      </c>
      <c r="B1" s="29"/>
      <c r="C1" s="29"/>
    </row>
    <row r="2" spans="1:4" ht="15.75" x14ac:dyDescent="0.25">
      <c r="A2" s="29" t="s">
        <v>0</v>
      </c>
      <c r="B2" s="29"/>
      <c r="C2" s="1"/>
    </row>
    <row r="3" spans="1:4" x14ac:dyDescent="0.25">
      <c r="A3" s="2" t="s">
        <v>1</v>
      </c>
      <c r="B3" s="2" t="s">
        <v>2</v>
      </c>
    </row>
    <row r="4" spans="1:4" x14ac:dyDescent="0.25">
      <c r="A4" t="s">
        <v>3</v>
      </c>
      <c r="B4">
        <v>18</v>
      </c>
    </row>
    <row r="5" spans="1:4" x14ac:dyDescent="0.25">
      <c r="A5" t="s">
        <v>28</v>
      </c>
      <c r="B5">
        <v>11</v>
      </c>
    </row>
    <row r="6" spans="1:4" x14ac:dyDescent="0.25">
      <c r="A6" t="s">
        <v>4</v>
      </c>
      <c r="B6">
        <v>14</v>
      </c>
    </row>
    <row r="7" spans="1:4" x14ac:dyDescent="0.25">
      <c r="A7" t="s">
        <v>29</v>
      </c>
      <c r="B7">
        <v>5</v>
      </c>
    </row>
    <row r="8" spans="1:4" x14ac:dyDescent="0.25">
      <c r="A8" t="s">
        <v>30</v>
      </c>
      <c r="B8">
        <v>14</v>
      </c>
    </row>
    <row r="9" spans="1:4" x14ac:dyDescent="0.25">
      <c r="A9" t="s">
        <v>31</v>
      </c>
      <c r="B9">
        <v>3</v>
      </c>
      <c r="D9" t="s">
        <v>107</v>
      </c>
    </row>
    <row r="10" spans="1:4" x14ac:dyDescent="0.25">
      <c r="A10" t="s">
        <v>5</v>
      </c>
      <c r="B10">
        <v>2</v>
      </c>
    </row>
    <row r="11" spans="1:4" x14ac:dyDescent="0.25">
      <c r="A11" t="s">
        <v>32</v>
      </c>
      <c r="B11">
        <v>1</v>
      </c>
    </row>
    <row r="12" spans="1:4" x14ac:dyDescent="0.25">
      <c r="A12" s="3" t="s">
        <v>6</v>
      </c>
      <c r="B12" s="3">
        <f>SUM(B4:B11)</f>
        <v>68</v>
      </c>
    </row>
    <row r="15" spans="1:4" ht="15.75" x14ac:dyDescent="0.25">
      <c r="A15" s="29" t="s">
        <v>7</v>
      </c>
      <c r="B15" s="29"/>
    </row>
    <row r="16" spans="1:4" x14ac:dyDescent="0.25">
      <c r="A16" s="2" t="s">
        <v>8</v>
      </c>
    </row>
    <row r="17" spans="1:4" x14ac:dyDescent="0.25">
      <c r="A17" t="s">
        <v>9</v>
      </c>
      <c r="B17">
        <v>15</v>
      </c>
    </row>
    <row r="18" spans="1:4" x14ac:dyDescent="0.25">
      <c r="A18" t="s">
        <v>10</v>
      </c>
      <c r="B18">
        <v>10</v>
      </c>
    </row>
    <row r="19" spans="1:4" x14ac:dyDescent="0.25">
      <c r="A19" t="s">
        <v>11</v>
      </c>
      <c r="B19">
        <v>3</v>
      </c>
      <c r="D19" t="s">
        <v>105</v>
      </c>
    </row>
    <row r="20" spans="1:4" x14ac:dyDescent="0.25">
      <c r="A20" t="s">
        <v>12</v>
      </c>
      <c r="B20">
        <v>10</v>
      </c>
      <c r="D20" t="s">
        <v>106</v>
      </c>
    </row>
    <row r="21" spans="1:4" x14ac:dyDescent="0.25">
      <c r="A21" t="s">
        <v>13</v>
      </c>
      <c r="B21">
        <v>10</v>
      </c>
    </row>
    <row r="22" spans="1:4" x14ac:dyDescent="0.25">
      <c r="A22" t="s">
        <v>14</v>
      </c>
      <c r="B22">
        <v>0</v>
      </c>
    </row>
    <row r="23" spans="1:4" x14ac:dyDescent="0.25">
      <c r="A23" t="s">
        <v>15</v>
      </c>
      <c r="B23">
        <v>5</v>
      </c>
    </row>
    <row r="24" spans="1:4" x14ac:dyDescent="0.25">
      <c r="A24" s="3" t="s">
        <v>16</v>
      </c>
      <c r="B24" s="2">
        <f>SUM(B17:B23)</f>
        <v>53</v>
      </c>
    </row>
    <row r="27" spans="1:4" ht="15.75" x14ac:dyDescent="0.25">
      <c r="A27" s="29" t="s">
        <v>17</v>
      </c>
      <c r="B27" s="29"/>
    </row>
    <row r="28" spans="1:4" x14ac:dyDescent="0.25">
      <c r="A28" s="4" t="s">
        <v>18</v>
      </c>
      <c r="B28" t="s">
        <v>33</v>
      </c>
    </row>
    <row r="29" spans="1:4" x14ac:dyDescent="0.25">
      <c r="A29" s="4" t="s">
        <v>19</v>
      </c>
      <c r="B29" s="5"/>
    </row>
    <row r="30" spans="1:4" x14ac:dyDescent="0.25">
      <c r="A30" s="6" t="s">
        <v>34</v>
      </c>
      <c r="B30" s="8" t="s">
        <v>35</v>
      </c>
    </row>
    <row r="31" spans="1:4" x14ac:dyDescent="0.25">
      <c r="A31" s="7">
        <v>41770</v>
      </c>
      <c r="B31" s="5">
        <v>0.24099999999999999</v>
      </c>
    </row>
    <row r="32" spans="1:4" x14ac:dyDescent="0.25">
      <c r="A32" s="7">
        <v>41799</v>
      </c>
      <c r="B32" s="9">
        <v>0.23</v>
      </c>
    </row>
    <row r="33" spans="1:4" x14ac:dyDescent="0.25">
      <c r="A33" s="7">
        <v>41836</v>
      </c>
      <c r="B33" s="5">
        <v>0.22600000000000001</v>
      </c>
    </row>
    <row r="34" spans="1:4" x14ac:dyDescent="0.25">
      <c r="A34" s="7">
        <v>41856</v>
      </c>
      <c r="B34" s="5">
        <v>0.20699999999999999</v>
      </c>
    </row>
    <row r="35" spans="1:4" x14ac:dyDescent="0.25">
      <c r="A35" s="7">
        <v>41898</v>
      </c>
      <c r="B35" s="5">
        <v>0.20200000000000001</v>
      </c>
    </row>
    <row r="36" spans="1:4" x14ac:dyDescent="0.25">
      <c r="A36" s="7">
        <v>41933</v>
      </c>
      <c r="B36" s="9">
        <v>0.2</v>
      </c>
    </row>
    <row r="39" spans="1:4" ht="15.75" x14ac:dyDescent="0.25">
      <c r="A39" s="29" t="s">
        <v>20</v>
      </c>
      <c r="B39" s="29"/>
    </row>
    <row r="40" spans="1:4" x14ac:dyDescent="0.25">
      <c r="A40" t="s">
        <v>21</v>
      </c>
      <c r="B40">
        <v>8.5668600000000001</v>
      </c>
      <c r="D40" t="s">
        <v>104</v>
      </c>
    </row>
    <row r="41" spans="1:4" x14ac:dyDescent="0.25">
      <c r="A41" t="s">
        <v>22</v>
      </c>
      <c r="B41">
        <v>2.9489999999999998</v>
      </c>
    </row>
    <row r="42" spans="1:4" x14ac:dyDescent="0.25">
      <c r="A42" t="s">
        <v>23</v>
      </c>
      <c r="B42">
        <v>3.43</v>
      </c>
    </row>
    <row r="43" spans="1:4" x14ac:dyDescent="0.25">
      <c r="A43" t="s">
        <v>24</v>
      </c>
      <c r="B43">
        <v>2.964</v>
      </c>
    </row>
    <row r="44" spans="1:4" x14ac:dyDescent="0.25">
      <c r="A44" t="s">
        <v>25</v>
      </c>
      <c r="B44">
        <v>3.1659999999999999</v>
      </c>
    </row>
    <row r="47" spans="1:4" ht="15.75" x14ac:dyDescent="0.25">
      <c r="A47" s="29" t="s">
        <v>26</v>
      </c>
      <c r="B47" s="29"/>
    </row>
    <row r="48" spans="1:4" ht="136.5" customHeight="1" x14ac:dyDescent="0.25">
      <c r="A48" s="28" t="s">
        <v>36</v>
      </c>
      <c r="B48" s="28"/>
    </row>
  </sheetData>
  <mergeCells count="7">
    <mergeCell ref="A48:B48"/>
    <mergeCell ref="A1:C1"/>
    <mergeCell ref="A2:B2"/>
    <mergeCell ref="A15:B15"/>
    <mergeCell ref="A27:B27"/>
    <mergeCell ref="A39:B39"/>
    <mergeCell ref="A47:B4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election activeCell="B4" sqref="B4"/>
    </sheetView>
  </sheetViews>
  <sheetFormatPr defaultRowHeight="15" x14ac:dyDescent="0.25"/>
  <cols>
    <col min="1" max="1" width="37.140625" customWidth="1"/>
    <col min="2" max="2" width="12.140625" customWidth="1"/>
  </cols>
  <sheetData>
    <row r="1" spans="1:3" ht="15.75" x14ac:dyDescent="0.25">
      <c r="A1" s="29" t="s">
        <v>37</v>
      </c>
      <c r="B1" s="29"/>
      <c r="C1" s="29"/>
    </row>
    <row r="2" spans="1:3" ht="15.75" x14ac:dyDescent="0.25">
      <c r="A2" s="29" t="s">
        <v>0</v>
      </c>
      <c r="B2" s="29"/>
      <c r="C2" s="1"/>
    </row>
    <row r="3" spans="1:3" x14ac:dyDescent="0.25">
      <c r="A3" s="2" t="s">
        <v>1</v>
      </c>
      <c r="B3" s="2" t="s">
        <v>2</v>
      </c>
    </row>
    <row r="4" spans="1:3" x14ac:dyDescent="0.25">
      <c r="A4" t="s">
        <v>29</v>
      </c>
      <c r="B4">
        <v>189</v>
      </c>
    </row>
    <row r="5" spans="1:3" x14ac:dyDescent="0.25">
      <c r="A5" s="3" t="s">
        <v>6</v>
      </c>
      <c r="B5" s="3">
        <f>SUM(B4:B4)</f>
        <v>189</v>
      </c>
    </row>
    <row r="8" spans="1:3" ht="15.75" x14ac:dyDescent="0.25">
      <c r="A8" s="29" t="s">
        <v>7</v>
      </c>
      <c r="B8" s="29"/>
    </row>
    <row r="9" spans="1:3" x14ac:dyDescent="0.25">
      <c r="A9" s="2" t="s">
        <v>8</v>
      </c>
    </row>
    <row r="10" spans="1:3" x14ac:dyDescent="0.25">
      <c r="A10" t="s">
        <v>9</v>
      </c>
      <c r="B10">
        <v>10</v>
      </c>
    </row>
    <row r="11" spans="1:3" x14ac:dyDescent="0.25">
      <c r="A11" t="s">
        <v>10</v>
      </c>
      <c r="B11">
        <v>0</v>
      </c>
    </row>
    <row r="12" spans="1:3" x14ac:dyDescent="0.25">
      <c r="A12" t="s">
        <v>11</v>
      </c>
      <c r="B12">
        <v>3</v>
      </c>
    </row>
    <row r="13" spans="1:3" x14ac:dyDescent="0.25">
      <c r="A13" t="s">
        <v>12</v>
      </c>
      <c r="B13">
        <v>5</v>
      </c>
    </row>
    <row r="14" spans="1:3" x14ac:dyDescent="0.25">
      <c r="A14" t="s">
        <v>13</v>
      </c>
      <c r="B14">
        <v>5</v>
      </c>
    </row>
    <row r="15" spans="1:3" x14ac:dyDescent="0.25">
      <c r="A15" t="s">
        <v>14</v>
      </c>
      <c r="B15">
        <v>0</v>
      </c>
    </row>
    <row r="16" spans="1:3" x14ac:dyDescent="0.25">
      <c r="A16" t="s">
        <v>15</v>
      </c>
      <c r="B16">
        <v>5</v>
      </c>
    </row>
    <row r="17" spans="1:2" x14ac:dyDescent="0.25">
      <c r="A17" s="3" t="s">
        <v>16</v>
      </c>
      <c r="B17" s="2">
        <f>SUM(B10:B16)</f>
        <v>28</v>
      </c>
    </row>
    <row r="20" spans="1:2" ht="15.75" x14ac:dyDescent="0.25">
      <c r="A20" s="29" t="s">
        <v>17</v>
      </c>
      <c r="B20" s="29"/>
    </row>
    <row r="21" spans="1:2" x14ac:dyDescent="0.25">
      <c r="A21" s="4" t="s">
        <v>18</v>
      </c>
      <c r="B21" t="s">
        <v>38</v>
      </c>
    </row>
    <row r="22" spans="1:2" x14ac:dyDescent="0.25">
      <c r="A22" s="4" t="s">
        <v>19</v>
      </c>
      <c r="B22" s="5"/>
    </row>
    <row r="25" spans="1:2" ht="15.75" x14ac:dyDescent="0.25">
      <c r="A25" s="29" t="s">
        <v>20</v>
      </c>
      <c r="B25" s="29"/>
    </row>
    <row r="26" spans="1:2" x14ac:dyDescent="0.25">
      <c r="A26" t="s">
        <v>21</v>
      </c>
      <c r="B26">
        <v>5.4979699999999996</v>
      </c>
    </row>
    <row r="27" spans="1:2" x14ac:dyDescent="0.25">
      <c r="A27" t="s">
        <v>22</v>
      </c>
      <c r="B27">
        <v>4.0140000000000002</v>
      </c>
    </row>
    <row r="28" spans="1:2" x14ac:dyDescent="0.25">
      <c r="A28" t="s">
        <v>23</v>
      </c>
      <c r="B28">
        <v>4.3049999999999997</v>
      </c>
    </row>
    <row r="29" spans="1:2" x14ac:dyDescent="0.25">
      <c r="A29" t="s">
        <v>24</v>
      </c>
      <c r="B29">
        <v>4.1509999999999998</v>
      </c>
    </row>
    <row r="30" spans="1:2" x14ac:dyDescent="0.25">
      <c r="A30" t="s">
        <v>25</v>
      </c>
      <c r="B30">
        <v>2.0059999999999998</v>
      </c>
    </row>
    <row r="33" spans="1:2" ht="15.75" x14ac:dyDescent="0.25">
      <c r="A33" s="29" t="s">
        <v>26</v>
      </c>
      <c r="B33" s="29"/>
    </row>
    <row r="34" spans="1:2" ht="136.5" customHeight="1" x14ac:dyDescent="0.25">
      <c r="A34" s="28" t="s">
        <v>39</v>
      </c>
      <c r="B34" s="28"/>
    </row>
  </sheetData>
  <mergeCells count="7">
    <mergeCell ref="A34:B34"/>
    <mergeCell ref="A1:C1"/>
    <mergeCell ref="A2:B2"/>
    <mergeCell ref="A8:B8"/>
    <mergeCell ref="A20:B20"/>
    <mergeCell ref="A25:B25"/>
    <mergeCell ref="A33:B3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workbookViewId="0">
      <selection activeCell="B5" sqref="B5"/>
    </sheetView>
  </sheetViews>
  <sheetFormatPr defaultRowHeight="15" x14ac:dyDescent="0.25"/>
  <cols>
    <col min="1" max="1" width="37.42578125" customWidth="1"/>
    <col min="2" max="2" width="13.140625" customWidth="1"/>
  </cols>
  <sheetData>
    <row r="1" spans="1:4" ht="15.75" x14ac:dyDescent="0.25">
      <c r="A1" s="29" t="s">
        <v>40</v>
      </c>
      <c r="B1" s="29"/>
      <c r="C1" s="29"/>
    </row>
    <row r="2" spans="1:4" ht="15.75" x14ac:dyDescent="0.25">
      <c r="A2" s="29" t="s">
        <v>0</v>
      </c>
      <c r="B2" s="29"/>
      <c r="C2" s="1"/>
    </row>
    <row r="3" spans="1:4" x14ac:dyDescent="0.25">
      <c r="A3" s="2" t="s">
        <v>1</v>
      </c>
      <c r="B3" s="2" t="s">
        <v>2</v>
      </c>
    </row>
    <row r="4" spans="1:4" x14ac:dyDescent="0.25">
      <c r="A4" t="s">
        <v>3</v>
      </c>
      <c r="B4">
        <v>12</v>
      </c>
    </row>
    <row r="5" spans="1:4" x14ac:dyDescent="0.25">
      <c r="A5" t="s">
        <v>30</v>
      </c>
      <c r="B5">
        <v>36</v>
      </c>
    </row>
    <row r="6" spans="1:4" x14ac:dyDescent="0.25">
      <c r="A6" s="3" t="s">
        <v>6</v>
      </c>
      <c r="B6" s="3">
        <f>SUM(B4:B5)</f>
        <v>48</v>
      </c>
    </row>
    <row r="9" spans="1:4" ht="15.75" x14ac:dyDescent="0.25">
      <c r="A9" s="29" t="s">
        <v>7</v>
      </c>
      <c r="B9" s="29"/>
    </row>
    <row r="10" spans="1:4" x14ac:dyDescent="0.25">
      <c r="A10" s="2" t="s">
        <v>8</v>
      </c>
    </row>
    <row r="11" spans="1:4" x14ac:dyDescent="0.25">
      <c r="A11" t="s">
        <v>9</v>
      </c>
      <c r="B11">
        <v>10</v>
      </c>
    </row>
    <row r="12" spans="1:4" x14ac:dyDescent="0.25">
      <c r="A12" t="s">
        <v>10</v>
      </c>
      <c r="B12">
        <v>10</v>
      </c>
    </row>
    <row r="13" spans="1:4" x14ac:dyDescent="0.25">
      <c r="A13" t="s">
        <v>11</v>
      </c>
      <c r="B13">
        <v>3</v>
      </c>
      <c r="D13" t="s">
        <v>108</v>
      </c>
    </row>
    <row r="14" spans="1:4" x14ac:dyDescent="0.25">
      <c r="A14" t="s">
        <v>12</v>
      </c>
      <c r="B14">
        <v>5</v>
      </c>
    </row>
    <row r="15" spans="1:4" x14ac:dyDescent="0.25">
      <c r="A15" t="s">
        <v>13</v>
      </c>
      <c r="B15">
        <v>5</v>
      </c>
    </row>
    <row r="16" spans="1:4" x14ac:dyDescent="0.25">
      <c r="A16" t="s">
        <v>14</v>
      </c>
      <c r="B16">
        <v>0</v>
      </c>
    </row>
    <row r="17" spans="1:4" x14ac:dyDescent="0.25">
      <c r="A17" t="s">
        <v>15</v>
      </c>
      <c r="B17">
        <v>5</v>
      </c>
    </row>
    <row r="18" spans="1:4" x14ac:dyDescent="0.25">
      <c r="A18" s="3" t="s">
        <v>16</v>
      </c>
      <c r="B18" s="2">
        <f>SUM(B11:B17)</f>
        <v>38</v>
      </c>
    </row>
    <row r="21" spans="1:4" ht="15.75" x14ac:dyDescent="0.25">
      <c r="A21" s="29" t="s">
        <v>17</v>
      </c>
      <c r="B21" s="29"/>
    </row>
    <row r="22" spans="1:4" x14ac:dyDescent="0.25">
      <c r="A22" s="4" t="s">
        <v>18</v>
      </c>
      <c r="B22" t="s">
        <v>41</v>
      </c>
    </row>
    <row r="23" spans="1:4" x14ac:dyDescent="0.25">
      <c r="A23" s="4" t="s">
        <v>19</v>
      </c>
      <c r="B23" s="5"/>
    </row>
    <row r="24" spans="1:4" x14ac:dyDescent="0.25">
      <c r="A24" s="6" t="s">
        <v>34</v>
      </c>
      <c r="B24" s="12" t="s">
        <v>35</v>
      </c>
    </row>
    <row r="25" spans="1:4" x14ac:dyDescent="0.25">
      <c r="A25" s="11">
        <v>41786</v>
      </c>
      <c r="B25" s="10">
        <v>0.32</v>
      </c>
    </row>
    <row r="26" spans="1:4" x14ac:dyDescent="0.25">
      <c r="A26" s="11">
        <v>41813</v>
      </c>
      <c r="B26" s="10">
        <v>0.37</v>
      </c>
    </row>
    <row r="27" spans="1:4" x14ac:dyDescent="0.25">
      <c r="A27" s="11">
        <v>41849</v>
      </c>
      <c r="B27">
        <v>0.27800000000000002</v>
      </c>
      <c r="C27">
        <v>0.27500000000000002</v>
      </c>
      <c r="D27" t="s">
        <v>42</v>
      </c>
    </row>
    <row r="28" spans="1:4" x14ac:dyDescent="0.25">
      <c r="A28" s="11">
        <v>41878</v>
      </c>
      <c r="B28" s="10">
        <v>0.3</v>
      </c>
    </row>
    <row r="29" spans="1:4" x14ac:dyDescent="0.25">
      <c r="A29" s="11">
        <v>41910</v>
      </c>
      <c r="B29" s="10">
        <v>0.27300000000000002</v>
      </c>
    </row>
    <row r="30" spans="1:4" x14ac:dyDescent="0.25">
      <c r="A30" s="11">
        <v>41939</v>
      </c>
      <c r="B30" s="10">
        <v>0.27300000000000002</v>
      </c>
    </row>
    <row r="33" spans="1:2" ht="15.75" x14ac:dyDescent="0.25">
      <c r="A33" s="29" t="s">
        <v>20</v>
      </c>
      <c r="B33" s="29"/>
    </row>
    <row r="34" spans="1:2" x14ac:dyDescent="0.25">
      <c r="A34" t="s">
        <v>21</v>
      </c>
      <c r="B34">
        <v>9.9209499999999995</v>
      </c>
    </row>
    <row r="35" spans="1:2" x14ac:dyDescent="0.25">
      <c r="A35" t="s">
        <v>22</v>
      </c>
      <c r="B35">
        <v>2.2559999999999998</v>
      </c>
    </row>
    <row r="36" spans="1:2" x14ac:dyDescent="0.25">
      <c r="A36" t="s">
        <v>23</v>
      </c>
      <c r="B36">
        <v>2.7189999999999999</v>
      </c>
    </row>
    <row r="37" spans="1:2" x14ac:dyDescent="0.25">
      <c r="A37" t="s">
        <v>24</v>
      </c>
      <c r="B37">
        <v>2.5649999999999999</v>
      </c>
    </row>
    <row r="38" spans="1:2" x14ac:dyDescent="0.25">
      <c r="A38" t="s">
        <v>25</v>
      </c>
      <c r="B38">
        <v>3.0070000000000001</v>
      </c>
    </row>
    <row r="41" spans="1:2" ht="15.75" x14ac:dyDescent="0.25">
      <c r="A41" s="29" t="s">
        <v>26</v>
      </c>
      <c r="B41" s="29"/>
    </row>
    <row r="42" spans="1:2" ht="119.25" customHeight="1" x14ac:dyDescent="0.25">
      <c r="A42" s="28" t="s">
        <v>43</v>
      </c>
      <c r="B42" s="28"/>
    </row>
  </sheetData>
  <mergeCells count="7">
    <mergeCell ref="A42:B42"/>
    <mergeCell ref="A1:C1"/>
    <mergeCell ref="A2:B2"/>
    <mergeCell ref="A9:B9"/>
    <mergeCell ref="A21:B21"/>
    <mergeCell ref="A33:B33"/>
    <mergeCell ref="A41:B4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selection activeCell="B9" sqref="B9"/>
    </sheetView>
  </sheetViews>
  <sheetFormatPr defaultRowHeight="15" x14ac:dyDescent="0.25"/>
  <cols>
    <col min="1" max="1" width="35" customWidth="1"/>
    <col min="2" max="2" width="13" customWidth="1"/>
  </cols>
  <sheetData>
    <row r="1" spans="1:3" ht="15.75" x14ac:dyDescent="0.25">
      <c r="A1" s="29" t="s">
        <v>44</v>
      </c>
      <c r="B1" s="29"/>
      <c r="C1" s="29"/>
    </row>
    <row r="2" spans="1:3" ht="15.75" x14ac:dyDescent="0.25">
      <c r="A2" s="29" t="s">
        <v>0</v>
      </c>
      <c r="B2" s="29"/>
      <c r="C2" s="1"/>
    </row>
    <row r="3" spans="1:3" x14ac:dyDescent="0.25">
      <c r="A3" s="2" t="s">
        <v>1</v>
      </c>
      <c r="B3" s="2" t="s">
        <v>2</v>
      </c>
    </row>
    <row r="4" spans="1:3" x14ac:dyDescent="0.25">
      <c r="A4" t="s">
        <v>3</v>
      </c>
      <c r="B4">
        <v>1</v>
      </c>
    </row>
    <row r="5" spans="1:3" x14ac:dyDescent="0.25">
      <c r="A5" t="s">
        <v>45</v>
      </c>
      <c r="B5">
        <v>1</v>
      </c>
    </row>
    <row r="6" spans="1:3" x14ac:dyDescent="0.25">
      <c r="A6" t="s">
        <v>46</v>
      </c>
      <c r="B6">
        <v>2</v>
      </c>
    </row>
    <row r="7" spans="1:3" x14ac:dyDescent="0.25">
      <c r="A7" t="s">
        <v>5</v>
      </c>
      <c r="B7">
        <v>8</v>
      </c>
    </row>
    <row r="8" spans="1:3" x14ac:dyDescent="0.25">
      <c r="A8" t="s">
        <v>47</v>
      </c>
      <c r="B8">
        <v>35</v>
      </c>
    </row>
    <row r="9" spans="1:3" x14ac:dyDescent="0.25">
      <c r="A9" t="s">
        <v>48</v>
      </c>
      <c r="B9">
        <v>2</v>
      </c>
    </row>
    <row r="10" spans="1:3" x14ac:dyDescent="0.25">
      <c r="A10" s="3" t="s">
        <v>6</v>
      </c>
      <c r="B10" s="3">
        <f>SUM(B4:B9)</f>
        <v>49</v>
      </c>
    </row>
    <row r="13" spans="1:3" ht="15.75" x14ac:dyDescent="0.25">
      <c r="A13" s="29" t="s">
        <v>7</v>
      </c>
      <c r="B13" s="29"/>
    </row>
    <row r="14" spans="1:3" x14ac:dyDescent="0.25">
      <c r="A14" s="2" t="s">
        <v>8</v>
      </c>
    </row>
    <row r="15" spans="1:3" x14ac:dyDescent="0.25">
      <c r="A15" t="s">
        <v>9</v>
      </c>
      <c r="B15">
        <v>0</v>
      </c>
    </row>
    <row r="16" spans="1:3" x14ac:dyDescent="0.25">
      <c r="A16" t="s">
        <v>10</v>
      </c>
      <c r="B16">
        <v>0</v>
      </c>
    </row>
    <row r="17" spans="1:2" x14ac:dyDescent="0.25">
      <c r="A17" t="s">
        <v>11</v>
      </c>
      <c r="B17">
        <v>0</v>
      </c>
    </row>
    <row r="18" spans="1:2" x14ac:dyDescent="0.25">
      <c r="A18" t="s">
        <v>12</v>
      </c>
      <c r="B18">
        <v>5</v>
      </c>
    </row>
    <row r="19" spans="1:2" x14ac:dyDescent="0.25">
      <c r="A19" t="s">
        <v>13</v>
      </c>
      <c r="B19">
        <v>5</v>
      </c>
    </row>
    <row r="20" spans="1:2" x14ac:dyDescent="0.25">
      <c r="A20" t="s">
        <v>14</v>
      </c>
      <c r="B20">
        <v>0</v>
      </c>
    </row>
    <row r="21" spans="1:2" x14ac:dyDescent="0.25">
      <c r="A21" t="s">
        <v>15</v>
      </c>
      <c r="B21">
        <v>0</v>
      </c>
    </row>
    <row r="22" spans="1:2" x14ac:dyDescent="0.25">
      <c r="A22" s="3" t="s">
        <v>16</v>
      </c>
      <c r="B22" s="2">
        <f>SUM(B15:B21)</f>
        <v>10</v>
      </c>
    </row>
    <row r="25" spans="1:2" ht="15.75" x14ac:dyDescent="0.25">
      <c r="A25" s="29" t="s">
        <v>17</v>
      </c>
      <c r="B25" s="29"/>
    </row>
    <row r="26" spans="1:2" x14ac:dyDescent="0.25">
      <c r="A26" s="4" t="s">
        <v>18</v>
      </c>
      <c r="B26" t="s">
        <v>49</v>
      </c>
    </row>
    <row r="27" spans="1:2" x14ac:dyDescent="0.25">
      <c r="A27" s="4" t="s">
        <v>19</v>
      </c>
      <c r="B27" s="5"/>
    </row>
    <row r="28" spans="1:2" x14ac:dyDescent="0.25">
      <c r="A28" s="6" t="s">
        <v>34</v>
      </c>
      <c r="B28" s="8" t="s">
        <v>35</v>
      </c>
    </row>
    <row r="29" spans="1:2" x14ac:dyDescent="0.25">
      <c r="A29" s="7">
        <v>41778</v>
      </c>
      <c r="B29" s="5">
        <v>0.35699999999999998</v>
      </c>
    </row>
    <row r="30" spans="1:2" x14ac:dyDescent="0.25">
      <c r="A30" s="7">
        <v>41815</v>
      </c>
      <c r="B30" s="5">
        <v>0.39600000000000002</v>
      </c>
    </row>
    <row r="31" spans="1:2" x14ac:dyDescent="0.25">
      <c r="A31" s="7">
        <v>41842</v>
      </c>
      <c r="B31" s="5">
        <v>0.47799999999999998</v>
      </c>
    </row>
    <row r="32" spans="1:2" x14ac:dyDescent="0.25">
      <c r="A32" s="7">
        <v>41875</v>
      </c>
      <c r="B32" s="5">
        <v>0.40300000000000002</v>
      </c>
    </row>
    <row r="33" spans="1:2" x14ac:dyDescent="0.25">
      <c r="A33" s="7">
        <v>41907</v>
      </c>
      <c r="B33" s="5">
        <v>0.38800000000000001</v>
      </c>
    </row>
    <row r="34" spans="1:2" x14ac:dyDescent="0.25">
      <c r="A34" s="7">
        <v>41934</v>
      </c>
      <c r="B34" s="5">
        <v>0.44800000000000001</v>
      </c>
    </row>
    <row r="37" spans="1:2" ht="15.75" x14ac:dyDescent="0.25">
      <c r="A37" s="29" t="s">
        <v>20</v>
      </c>
      <c r="B37" s="29"/>
    </row>
    <row r="38" spans="1:2" x14ac:dyDescent="0.25">
      <c r="A38" t="s">
        <v>21</v>
      </c>
      <c r="B38">
        <v>7.6382700000000003</v>
      </c>
    </row>
    <row r="39" spans="1:2" x14ac:dyDescent="0.25">
      <c r="A39" t="s">
        <v>22</v>
      </c>
      <c r="B39">
        <v>3.7669999999999999</v>
      </c>
    </row>
    <row r="40" spans="1:2" x14ac:dyDescent="0.25">
      <c r="A40" t="s">
        <v>23</v>
      </c>
      <c r="B40">
        <v>4.0730000000000004</v>
      </c>
    </row>
    <row r="41" spans="1:2" x14ac:dyDescent="0.25">
      <c r="A41" t="s">
        <v>24</v>
      </c>
      <c r="B41">
        <v>3.5510000000000002</v>
      </c>
    </row>
    <row r="42" spans="1:2" x14ac:dyDescent="0.25">
      <c r="A42" t="s">
        <v>25</v>
      </c>
      <c r="B42">
        <v>2.7170000000000001</v>
      </c>
    </row>
    <row r="45" spans="1:2" ht="15.75" x14ac:dyDescent="0.25">
      <c r="A45" s="29" t="s">
        <v>26</v>
      </c>
      <c r="B45" s="29"/>
    </row>
    <row r="46" spans="1:2" ht="72.75" customHeight="1" x14ac:dyDescent="0.25">
      <c r="A46" s="28" t="s">
        <v>50</v>
      </c>
      <c r="B46" s="28"/>
    </row>
  </sheetData>
  <mergeCells count="7">
    <mergeCell ref="A46:B46"/>
    <mergeCell ref="A1:C1"/>
    <mergeCell ref="A2:B2"/>
    <mergeCell ref="A13:B13"/>
    <mergeCell ref="A25:B25"/>
    <mergeCell ref="A37:B37"/>
    <mergeCell ref="A45:B4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election activeCell="B4" sqref="B4"/>
    </sheetView>
  </sheetViews>
  <sheetFormatPr defaultRowHeight="15" x14ac:dyDescent="0.25"/>
  <cols>
    <col min="1" max="1" width="35.140625" customWidth="1"/>
    <col min="2" max="2" width="14.5703125" customWidth="1"/>
  </cols>
  <sheetData>
    <row r="1" spans="1:3" ht="15.75" x14ac:dyDescent="0.25">
      <c r="A1" s="29" t="s">
        <v>51</v>
      </c>
      <c r="B1" s="29"/>
      <c r="C1" s="29"/>
    </row>
    <row r="2" spans="1:3" ht="15.75" x14ac:dyDescent="0.25">
      <c r="A2" s="29" t="s">
        <v>0</v>
      </c>
      <c r="B2" s="29"/>
      <c r="C2" s="1"/>
    </row>
    <row r="3" spans="1:3" x14ac:dyDescent="0.25">
      <c r="A3" s="2" t="s">
        <v>1</v>
      </c>
      <c r="B3" s="2" t="s">
        <v>2</v>
      </c>
    </row>
    <row r="4" spans="1:3" x14ac:dyDescent="0.25">
      <c r="A4" t="s">
        <v>52</v>
      </c>
      <c r="B4">
        <v>22</v>
      </c>
    </row>
    <row r="5" spans="1:3" x14ac:dyDescent="0.25">
      <c r="A5" t="s">
        <v>46</v>
      </c>
      <c r="B5">
        <v>7</v>
      </c>
    </row>
    <row r="6" spans="1:3" x14ac:dyDescent="0.25">
      <c r="A6" s="3" t="s">
        <v>6</v>
      </c>
      <c r="B6" s="3">
        <f>SUM(B4:B5)</f>
        <v>29</v>
      </c>
    </row>
    <row r="9" spans="1:3" ht="15.75" x14ac:dyDescent="0.25">
      <c r="A9" s="29" t="s">
        <v>7</v>
      </c>
      <c r="B9" s="29"/>
    </row>
    <row r="10" spans="1:3" x14ac:dyDescent="0.25">
      <c r="A10" s="2" t="s">
        <v>8</v>
      </c>
    </row>
    <row r="11" spans="1:3" x14ac:dyDescent="0.25">
      <c r="A11" t="s">
        <v>9</v>
      </c>
      <c r="B11">
        <v>10</v>
      </c>
    </row>
    <row r="12" spans="1:3" x14ac:dyDescent="0.25">
      <c r="A12" t="s">
        <v>10</v>
      </c>
      <c r="B12">
        <v>0</v>
      </c>
    </row>
    <row r="13" spans="1:3" x14ac:dyDescent="0.25">
      <c r="A13" t="s">
        <v>11</v>
      </c>
      <c r="B13">
        <v>3</v>
      </c>
    </row>
    <row r="14" spans="1:3" x14ac:dyDescent="0.25">
      <c r="A14" t="s">
        <v>12</v>
      </c>
      <c r="B14">
        <v>5</v>
      </c>
    </row>
    <row r="15" spans="1:3" x14ac:dyDescent="0.25">
      <c r="A15" t="s">
        <v>13</v>
      </c>
      <c r="B15">
        <v>10</v>
      </c>
    </row>
    <row r="16" spans="1:3" x14ac:dyDescent="0.25">
      <c r="A16" t="s">
        <v>14</v>
      </c>
      <c r="B16">
        <v>0</v>
      </c>
    </row>
    <row r="17" spans="1:2" x14ac:dyDescent="0.25">
      <c r="A17" t="s">
        <v>15</v>
      </c>
      <c r="B17">
        <v>5</v>
      </c>
    </row>
    <row r="18" spans="1:2" x14ac:dyDescent="0.25">
      <c r="A18" s="3" t="s">
        <v>16</v>
      </c>
      <c r="B18" s="2">
        <f>SUM(B11:B17)</f>
        <v>33</v>
      </c>
    </row>
    <row r="21" spans="1:2" ht="15.75" x14ac:dyDescent="0.25">
      <c r="A21" s="29" t="s">
        <v>17</v>
      </c>
      <c r="B21" s="29"/>
    </row>
    <row r="22" spans="1:2" x14ac:dyDescent="0.25">
      <c r="A22" s="4" t="s">
        <v>18</v>
      </c>
      <c r="B22" t="s">
        <v>53</v>
      </c>
    </row>
    <row r="23" spans="1:2" x14ac:dyDescent="0.25">
      <c r="A23" s="4" t="s">
        <v>19</v>
      </c>
      <c r="B23" s="5"/>
    </row>
    <row r="26" spans="1:2" ht="15.75" x14ac:dyDescent="0.25">
      <c r="A26" s="29" t="s">
        <v>20</v>
      </c>
      <c r="B26" s="29"/>
    </row>
    <row r="27" spans="1:2" x14ac:dyDescent="0.25">
      <c r="A27" t="s">
        <v>21</v>
      </c>
      <c r="B27">
        <v>5.94712</v>
      </c>
    </row>
    <row r="28" spans="1:2" x14ac:dyDescent="0.25">
      <c r="A28" t="s">
        <v>22</v>
      </c>
      <c r="B28">
        <v>3.6520000000000001</v>
      </c>
    </row>
    <row r="29" spans="1:2" x14ac:dyDescent="0.25">
      <c r="A29" t="s">
        <v>23</v>
      </c>
      <c r="B29">
        <v>4.2389999999999999</v>
      </c>
    </row>
    <row r="30" spans="1:2" x14ac:dyDescent="0.25">
      <c r="A30" t="s">
        <v>24</v>
      </c>
      <c r="B30">
        <v>3.4830000000000001</v>
      </c>
    </row>
    <row r="31" spans="1:2" x14ac:dyDescent="0.25">
      <c r="A31" t="s">
        <v>25</v>
      </c>
      <c r="B31">
        <v>2.4860000000000002</v>
      </c>
    </row>
    <row r="34" spans="1:2" ht="15.75" x14ac:dyDescent="0.25">
      <c r="A34" s="29" t="s">
        <v>26</v>
      </c>
      <c r="B34" s="29"/>
    </row>
    <row r="35" spans="1:2" ht="105.75" customHeight="1" x14ac:dyDescent="0.25">
      <c r="A35" s="28" t="s">
        <v>54</v>
      </c>
      <c r="B35" s="28"/>
    </row>
  </sheetData>
  <mergeCells count="7">
    <mergeCell ref="A35:B35"/>
    <mergeCell ref="A1:C1"/>
    <mergeCell ref="A2:B2"/>
    <mergeCell ref="A9:B9"/>
    <mergeCell ref="A21:B21"/>
    <mergeCell ref="A26:B26"/>
    <mergeCell ref="A34:B3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election activeCell="B17" sqref="B17"/>
    </sheetView>
  </sheetViews>
  <sheetFormatPr defaultRowHeight="15" x14ac:dyDescent="0.25"/>
  <cols>
    <col min="1" max="1" width="34.42578125" customWidth="1"/>
    <col min="2" max="2" width="12.85546875" customWidth="1"/>
  </cols>
  <sheetData>
    <row r="1" spans="1:4" ht="15.75" x14ac:dyDescent="0.25">
      <c r="A1" s="29" t="s">
        <v>55</v>
      </c>
      <c r="B1" s="29"/>
      <c r="C1" s="29"/>
    </row>
    <row r="2" spans="1:4" ht="15.75" x14ac:dyDescent="0.25">
      <c r="A2" s="29" t="s">
        <v>0</v>
      </c>
      <c r="B2" s="29"/>
      <c r="C2" s="1"/>
    </row>
    <row r="3" spans="1:4" x14ac:dyDescent="0.25">
      <c r="A3" s="2" t="s">
        <v>1</v>
      </c>
      <c r="B3" s="2" t="s">
        <v>2</v>
      </c>
    </row>
    <row r="4" spans="1:4" x14ac:dyDescent="0.25">
      <c r="A4" t="s">
        <v>56</v>
      </c>
      <c r="B4">
        <v>0</v>
      </c>
      <c r="D4" t="s">
        <v>109</v>
      </c>
    </row>
    <row r="5" spans="1:4" x14ac:dyDescent="0.25">
      <c r="A5" s="3" t="s">
        <v>6</v>
      </c>
      <c r="B5" s="3">
        <f>SUM(B4:B4)</f>
        <v>0</v>
      </c>
    </row>
    <row r="8" spans="1:4" ht="15.75" x14ac:dyDescent="0.25">
      <c r="A8" s="29" t="s">
        <v>7</v>
      </c>
      <c r="B8" s="29"/>
    </row>
    <row r="9" spans="1:4" x14ac:dyDescent="0.25">
      <c r="A9" s="2" t="s">
        <v>8</v>
      </c>
    </row>
    <row r="10" spans="1:4" x14ac:dyDescent="0.25">
      <c r="A10" t="s">
        <v>9</v>
      </c>
      <c r="B10">
        <v>15</v>
      </c>
    </row>
    <row r="11" spans="1:4" x14ac:dyDescent="0.25">
      <c r="A11" t="s">
        <v>10</v>
      </c>
      <c r="B11">
        <v>5</v>
      </c>
    </row>
    <row r="12" spans="1:4" x14ac:dyDescent="0.25">
      <c r="A12" t="s">
        <v>11</v>
      </c>
      <c r="B12">
        <v>0</v>
      </c>
    </row>
    <row r="13" spans="1:4" x14ac:dyDescent="0.25">
      <c r="A13" t="s">
        <v>12</v>
      </c>
      <c r="B13">
        <v>0</v>
      </c>
    </row>
    <row r="14" spans="1:4" x14ac:dyDescent="0.25">
      <c r="A14" t="s">
        <v>13</v>
      </c>
      <c r="B14">
        <v>5</v>
      </c>
    </row>
    <row r="15" spans="1:4" x14ac:dyDescent="0.25">
      <c r="A15" t="s">
        <v>14</v>
      </c>
      <c r="B15">
        <v>0</v>
      </c>
    </row>
    <row r="16" spans="1:4" x14ac:dyDescent="0.25">
      <c r="A16" t="s">
        <v>15</v>
      </c>
      <c r="B16">
        <v>0</v>
      </c>
    </row>
    <row r="17" spans="1:2" x14ac:dyDescent="0.25">
      <c r="A17" s="3" t="s">
        <v>16</v>
      </c>
      <c r="B17" s="2">
        <f>SUM(B10:B16)</f>
        <v>25</v>
      </c>
    </row>
    <row r="20" spans="1:2" ht="15.75" x14ac:dyDescent="0.25">
      <c r="A20" s="29" t="s">
        <v>17</v>
      </c>
      <c r="B20" s="29"/>
    </row>
    <row r="21" spans="1:2" x14ac:dyDescent="0.25">
      <c r="A21" s="4" t="s">
        <v>18</v>
      </c>
      <c r="B21" t="s">
        <v>57</v>
      </c>
    </row>
    <row r="22" spans="1:2" x14ac:dyDescent="0.25">
      <c r="A22" s="4" t="s">
        <v>19</v>
      </c>
      <c r="B22" s="5"/>
    </row>
    <row r="25" spans="1:2" ht="15.75" x14ac:dyDescent="0.25">
      <c r="A25" s="29" t="s">
        <v>20</v>
      </c>
      <c r="B25" s="29"/>
    </row>
    <row r="26" spans="1:2" x14ac:dyDescent="0.25">
      <c r="A26" t="s">
        <v>21</v>
      </c>
      <c r="B26">
        <v>6.2209700000000003</v>
      </c>
    </row>
    <row r="27" spans="1:2" x14ac:dyDescent="0.25">
      <c r="A27" t="s">
        <v>22</v>
      </c>
      <c r="B27">
        <v>3.593</v>
      </c>
    </row>
    <row r="28" spans="1:2" x14ac:dyDescent="0.25">
      <c r="A28" t="s">
        <v>23</v>
      </c>
      <c r="B28">
        <v>3.851</v>
      </c>
    </row>
    <row r="29" spans="1:2" x14ac:dyDescent="0.25">
      <c r="A29" t="s">
        <v>24</v>
      </c>
      <c r="B29">
        <v>2.9750000000000001</v>
      </c>
    </row>
    <row r="30" spans="1:2" x14ac:dyDescent="0.25">
      <c r="A30" t="s">
        <v>25</v>
      </c>
      <c r="B30">
        <v>1.4350000000000001</v>
      </c>
    </row>
    <row r="33" spans="1:2" ht="15.75" x14ac:dyDescent="0.25">
      <c r="A33" s="29" t="s">
        <v>26</v>
      </c>
      <c r="B33" s="29"/>
    </row>
    <row r="34" spans="1:2" ht="62.25" customHeight="1" x14ac:dyDescent="0.25">
      <c r="A34" s="28" t="s">
        <v>58</v>
      </c>
      <c r="B34" s="28"/>
    </row>
  </sheetData>
  <mergeCells count="7">
    <mergeCell ref="A34:B34"/>
    <mergeCell ref="A1:C1"/>
    <mergeCell ref="A2:B2"/>
    <mergeCell ref="A8:B8"/>
    <mergeCell ref="A20:B20"/>
    <mergeCell ref="A25:B25"/>
    <mergeCell ref="A33:B3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Summary</vt:lpstr>
      <vt:lpstr>Fish</vt:lpstr>
      <vt:lpstr>Bugs</vt:lpstr>
      <vt:lpstr>Big @ Acorn</vt:lpstr>
      <vt:lpstr>Burr Oak @ Farm Rd Bridge</vt:lpstr>
      <vt:lpstr>Davis @ Stetzer</vt:lpstr>
      <vt:lpstr>Douglas @ STH 54</vt:lpstr>
      <vt:lpstr>Douglas @ Vinger</vt:lpstr>
      <vt:lpstr>Mill @ Sandburg</vt:lpstr>
      <vt:lpstr>N Branch Douglas @ W Bolger</vt:lpstr>
      <vt:lpstr>Printz @ Acorn</vt:lpstr>
      <vt:lpstr>Roaring @ CTH H</vt:lpstr>
      <vt:lpstr>Roaring @ Cutoff</vt:lpstr>
      <vt:lpstr>Sand @ DNR</vt:lpstr>
      <vt:lpstr>Sand @ Hwy 108</vt:lpstr>
      <vt:lpstr>Sand @ Sommers</vt:lpstr>
      <vt:lpstr>Spencer @ Canary</vt:lpstr>
      <vt:lpstr>Spencer @ Hwy 71</vt:lpstr>
      <vt:lpstr>Unnamed @ STH 54</vt:lpstr>
      <vt:lpstr>White @ CTH N</vt:lpstr>
      <vt:lpstr>Wilson @ Hwy 54</vt:lpstr>
      <vt:lpstr>Woodward @ Selmer</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Bruhn, Camille</dc:creator>
  <cp:lastModifiedBy>Bruhn, Camille </cp:lastModifiedBy>
  <dcterms:created xsi:type="dcterms:W3CDTF">2016-09-28T19:58:37Z</dcterms:created>
  <dcterms:modified xsi:type="dcterms:W3CDTF">2017-01-26T22:34:09Z</dcterms:modified>
</cp:coreProperties>
</file>