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5600" windowHeight="7725" tabRatio="840"/>
  </bookViews>
  <sheets>
    <sheet name="Wietor" sheetId="1" r:id="rId1"/>
    <sheet name="Metro" sheetId="2" r:id="rId2"/>
    <sheet name="BB" sheetId="3" r:id="rId3"/>
    <sheet name="Communiversity" sheetId="4" r:id="rId4"/>
    <sheet name="Riverview" sheetId="5" r:id="rId5"/>
    <sheet name="Leicht" sheetId="7" r:id="rId6"/>
    <sheet name="Porlier Pier" sheetId="8" r:id="rId7"/>
    <sheet name="Lazarre" sheetId="9" r:id="rId8"/>
    <sheet name="Regatta 220" sheetId="10" r:id="rId9"/>
    <sheet name="Fox Point" sheetId="11" r:id="rId10"/>
    <sheet name="Voyager" sheetId="12" r:id="rId11"/>
    <sheet name="Perkofski" sheetId="13" r:id="rId12"/>
  </sheets>
  <calcPr calcId="145621"/>
</workbook>
</file>

<file path=xl/calcChain.xml><?xml version="1.0" encoding="utf-8"?>
<calcChain xmlns="http://schemas.openxmlformats.org/spreadsheetml/2006/main">
  <c r="L35" i="3" l="1"/>
  <c r="C35" i="3"/>
  <c r="L33" i="5"/>
  <c r="C33" i="5"/>
  <c r="L29" i="7"/>
  <c r="C29" i="7"/>
  <c r="L32" i="8"/>
  <c r="C32" i="8"/>
  <c r="L29" i="9"/>
  <c r="C29" i="9"/>
  <c r="L28" i="10"/>
  <c r="C28" i="10"/>
  <c r="L26" i="11"/>
  <c r="C26" i="11"/>
  <c r="L32" i="12"/>
  <c r="C32" i="12"/>
  <c r="L25" i="13"/>
  <c r="C25" i="13"/>
  <c r="L13" i="13"/>
  <c r="L14" i="13"/>
  <c r="L15" i="13"/>
  <c r="L16" i="13"/>
  <c r="L17" i="13"/>
  <c r="L18" i="13"/>
  <c r="L19" i="13"/>
  <c r="L20" i="13"/>
  <c r="L21" i="13"/>
  <c r="L22" i="13"/>
  <c r="L18" i="12"/>
  <c r="L19" i="12"/>
  <c r="L20" i="12"/>
  <c r="L21" i="12"/>
  <c r="L22" i="12"/>
  <c r="L23" i="12"/>
  <c r="L24" i="12"/>
  <c r="L25" i="12"/>
  <c r="L26" i="12"/>
  <c r="L27" i="12"/>
  <c r="L12" i="11"/>
  <c r="L13" i="11"/>
  <c r="L14" i="11"/>
  <c r="L15" i="11"/>
  <c r="L16" i="11"/>
  <c r="L17" i="11"/>
  <c r="L18" i="11"/>
  <c r="L19" i="11"/>
  <c r="L20" i="11"/>
  <c r="L21" i="11"/>
  <c r="L22" i="11"/>
  <c r="L24" i="10"/>
  <c r="L23" i="10"/>
  <c r="L22" i="10"/>
  <c r="L20" i="10"/>
  <c r="L21" i="10"/>
  <c r="L19" i="10"/>
  <c r="L18" i="10"/>
  <c r="L17" i="10"/>
  <c r="L15" i="10"/>
  <c r="L16" i="10"/>
  <c r="L14" i="10"/>
  <c r="L26" i="9"/>
  <c r="L22" i="9"/>
  <c r="L23" i="9"/>
  <c r="L24" i="9"/>
  <c r="L25" i="9"/>
  <c r="L21" i="9"/>
  <c r="L20" i="9"/>
  <c r="L19" i="9"/>
  <c r="L18" i="9"/>
  <c r="L15" i="9"/>
  <c r="L16" i="9"/>
  <c r="L17" i="9"/>
  <c r="L14" i="9"/>
  <c r="L26" i="8" l="1"/>
  <c r="L25" i="8"/>
  <c r="L23" i="8"/>
  <c r="L24" i="8"/>
  <c r="L22" i="8"/>
  <c r="L21" i="8"/>
  <c r="L20" i="8"/>
  <c r="L19" i="8"/>
  <c r="L18" i="8"/>
  <c r="L17" i="8"/>
  <c r="L16" i="8"/>
  <c r="L14" i="8"/>
  <c r="L15" i="8"/>
  <c r="L13" i="8"/>
  <c r="L10" i="7"/>
  <c r="L11" i="7"/>
  <c r="L12" i="7"/>
  <c r="L13" i="7"/>
  <c r="L14" i="7"/>
  <c r="L15" i="7"/>
  <c r="L16" i="7"/>
  <c r="L17" i="7"/>
  <c r="L18" i="7"/>
  <c r="L19" i="7"/>
  <c r="L20" i="7"/>
  <c r="L21" i="7"/>
  <c r="L24" i="5"/>
  <c r="L25" i="5"/>
  <c r="L21" i="5"/>
  <c r="L23" i="5"/>
  <c r="L22" i="5"/>
  <c r="L20" i="5"/>
  <c r="L19" i="5"/>
  <c r="L18" i="5"/>
  <c r="L17" i="5"/>
  <c r="L16" i="5"/>
  <c r="L15" i="5"/>
  <c r="L14" i="5"/>
  <c r="L13" i="5"/>
  <c r="L29" i="4"/>
  <c r="C29" i="4"/>
  <c r="L25" i="4"/>
  <c r="L22" i="4"/>
  <c r="L23" i="4"/>
  <c r="L24" i="4"/>
  <c r="L18" i="4"/>
  <c r="L17" i="4"/>
  <c r="L16" i="4"/>
  <c r="L15" i="4"/>
  <c r="L14" i="4"/>
  <c r="L13" i="4"/>
  <c r="L24" i="3"/>
  <c r="L28" i="3"/>
  <c r="L27" i="3"/>
  <c r="L26" i="3"/>
  <c r="L25" i="3"/>
  <c r="L20" i="3"/>
  <c r="L18" i="3"/>
  <c r="L17" i="3"/>
  <c r="L16" i="3"/>
  <c r="L14" i="3"/>
  <c r="L15" i="3"/>
  <c r="C32" i="2"/>
  <c r="L26" i="2"/>
  <c r="L28" i="2"/>
  <c r="L27" i="2"/>
  <c r="L20" i="2"/>
  <c r="L19" i="2"/>
  <c r="L18" i="2"/>
  <c r="L16" i="2"/>
  <c r="L17" i="2"/>
  <c r="L15" i="2"/>
  <c r="L14" i="2"/>
  <c r="L13" i="2"/>
  <c r="L12" i="2"/>
  <c r="K16" i="1"/>
  <c r="C16" i="1"/>
  <c r="L13" i="1"/>
  <c r="L12" i="1"/>
  <c r="L11" i="1"/>
  <c r="L10" i="1"/>
  <c r="L12" i="13" l="1"/>
  <c r="L11" i="13"/>
  <c r="L12" i="12"/>
  <c r="L13" i="12"/>
  <c r="L14" i="12"/>
  <c r="L15" i="12"/>
  <c r="L16" i="12"/>
  <c r="L17" i="12"/>
  <c r="L10" i="10"/>
  <c r="L11" i="10"/>
  <c r="L12" i="10"/>
  <c r="L13" i="10"/>
  <c r="L25" i="10"/>
  <c r="L11" i="9"/>
  <c r="L12" i="9"/>
  <c r="L13" i="9"/>
  <c r="L11" i="8"/>
  <c r="L12" i="8"/>
  <c r="L9" i="5"/>
  <c r="L10" i="5"/>
  <c r="L11" i="5"/>
  <c r="L12" i="5"/>
  <c r="L21" i="4"/>
  <c r="L7" i="4"/>
  <c r="L8" i="4"/>
  <c r="L9" i="4"/>
  <c r="L26" i="4"/>
  <c r="L10" i="4"/>
  <c r="L11" i="4"/>
  <c r="L12" i="4"/>
  <c r="L19" i="4"/>
  <c r="L20" i="4"/>
  <c r="L12" i="3" l="1"/>
  <c r="L13" i="3"/>
  <c r="L8" i="3"/>
  <c r="L9" i="3"/>
  <c r="L21" i="3"/>
  <c r="L22" i="3"/>
  <c r="L23" i="3"/>
  <c r="L11" i="3"/>
  <c r="L10" i="3"/>
  <c r="L7" i="3"/>
  <c r="L8" i="2"/>
  <c r="L9" i="2"/>
  <c r="L10" i="2"/>
  <c r="L11" i="2"/>
  <c r="L21" i="2"/>
  <c r="L22" i="2"/>
  <c r="L23" i="2"/>
  <c r="L24" i="2"/>
  <c r="L25" i="2"/>
  <c r="L8" i="1"/>
  <c r="L9" i="1"/>
  <c r="L7" i="1"/>
  <c r="L10" i="9" l="1"/>
  <c r="L4" i="13" l="1"/>
  <c r="L5" i="13"/>
  <c r="L6" i="13"/>
  <c r="L7" i="13"/>
  <c r="L8" i="13"/>
  <c r="L9" i="13"/>
  <c r="L10" i="13"/>
  <c r="L5" i="12"/>
  <c r="L6" i="12"/>
  <c r="L7" i="12"/>
  <c r="L8" i="12"/>
  <c r="L9" i="12"/>
  <c r="L10" i="12"/>
  <c r="L11" i="12"/>
  <c r="L11" i="11"/>
  <c r="L5" i="11"/>
  <c r="L6" i="11"/>
  <c r="L7" i="11"/>
  <c r="L8" i="11"/>
  <c r="L9" i="11"/>
  <c r="L10" i="11"/>
  <c r="L9" i="10"/>
  <c r="L8" i="10"/>
  <c r="L7" i="10"/>
  <c r="L4" i="10"/>
  <c r="L6" i="10"/>
  <c r="L5" i="10"/>
  <c r="L5" i="9"/>
  <c r="L8" i="9"/>
  <c r="L6" i="9"/>
  <c r="L7" i="9"/>
  <c r="L9" i="9"/>
  <c r="L4" i="8"/>
  <c r="L5" i="8"/>
  <c r="L6" i="8"/>
  <c r="L7" i="8"/>
  <c r="L8" i="8"/>
  <c r="L9" i="8"/>
  <c r="L10" i="8"/>
  <c r="L4" i="7"/>
  <c r="L5" i="7"/>
  <c r="L6" i="7"/>
  <c r="L7" i="7"/>
  <c r="L8" i="7"/>
  <c r="L9" i="7"/>
  <c r="L8" i="5"/>
  <c r="L7" i="5"/>
  <c r="L4" i="5"/>
  <c r="L5" i="5"/>
  <c r="L6" i="5"/>
  <c r="L6" i="4"/>
  <c r="L3" i="4"/>
  <c r="L4" i="4"/>
  <c r="L5" i="4"/>
  <c r="L19" i="3"/>
  <c r="L6" i="3"/>
  <c r="L4" i="3"/>
  <c r="L5" i="3"/>
  <c r="L4" i="2"/>
  <c r="L5" i="2"/>
  <c r="L6" i="2"/>
  <c r="L7" i="2"/>
  <c r="L4" i="1"/>
  <c r="L5" i="1"/>
  <c r="L6" i="1"/>
  <c r="L3" i="13" l="1"/>
  <c r="L2" i="13"/>
  <c r="L4" i="12"/>
  <c r="L3" i="12"/>
  <c r="L2" i="12"/>
  <c r="L4" i="11"/>
  <c r="L3" i="11"/>
  <c r="L2" i="11"/>
  <c r="L3" i="10"/>
  <c r="L3" i="9"/>
  <c r="L4" i="9"/>
  <c r="L3" i="8"/>
  <c r="L3" i="7"/>
  <c r="L2" i="5"/>
  <c r="L2" i="10"/>
  <c r="L2" i="9"/>
  <c r="L2" i="8"/>
  <c r="L2" i="7"/>
  <c r="L3" i="5"/>
  <c r="L2" i="4"/>
  <c r="L3" i="3"/>
  <c r="L2" i="3"/>
  <c r="L3" i="2"/>
  <c r="L2" i="2"/>
  <c r="L32" i="2" s="1"/>
  <c r="L2" i="1"/>
  <c r="L3" i="1"/>
</calcChain>
</file>

<file path=xl/comments1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10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11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12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2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3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4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5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6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7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8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comments9.xml><?xml version="1.0" encoding="utf-8"?>
<comments xmlns="http://schemas.openxmlformats.org/spreadsheetml/2006/main">
  <authors>
    <author>O'Shea, Megan 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Q7 and should have a value of 0-4.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is the sum of scored non-AI questions. Total of seven is possible. This should be entered from the QA/QC section of the data sheet.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O'Shea, Megan C:</t>
        </r>
        <r>
          <rPr>
            <sz val="9"/>
            <color indexed="81"/>
            <rFont val="Tahoma"/>
            <family val="2"/>
          </rPr>
          <t xml:space="preserve">
This should be the sum of Q8b-15b. You should use a formula to tabulate this value, as it is supposed to serve as a check on the previous field. </t>
        </r>
      </text>
    </comment>
  </commentList>
</comments>
</file>

<file path=xl/sharedStrings.xml><?xml version="1.0" encoding="utf-8"?>
<sst xmlns="http://schemas.openxmlformats.org/spreadsheetml/2006/main" count="433" uniqueCount="96">
  <si>
    <t>Date</t>
  </si>
  <si>
    <t>AI score</t>
  </si>
  <si>
    <t>AA score</t>
  </si>
  <si>
    <t>Q8b</t>
  </si>
  <si>
    <t>Q10b</t>
  </si>
  <si>
    <t>Q11b</t>
  </si>
  <si>
    <t>Q12b</t>
  </si>
  <si>
    <t>Q13b</t>
  </si>
  <si>
    <t>Q14b</t>
  </si>
  <si>
    <t>Q15b</t>
  </si>
  <si>
    <t>Thunes, K</t>
  </si>
  <si>
    <t>Last, First initial</t>
  </si>
  <si>
    <t>AA score check</t>
  </si>
  <si>
    <t>Weiss, P</t>
  </si>
  <si>
    <t>Finder-Stone, P</t>
  </si>
  <si>
    <t>Gezella, C</t>
  </si>
  <si>
    <t>Schober, T</t>
  </si>
  <si>
    <t>DeBaker, M</t>
  </si>
  <si>
    <t>Klasen, K</t>
  </si>
  <si>
    <t>Sweeney, M</t>
  </si>
  <si>
    <t>Keating, J</t>
  </si>
  <si>
    <t>Nelson, M</t>
  </si>
  <si>
    <t>Corpus, K</t>
  </si>
  <si>
    <t>Schumacher, K</t>
  </si>
  <si>
    <t xml:space="preserve">Finder-Stone, P. </t>
  </si>
  <si>
    <t>Reyer, K</t>
  </si>
  <si>
    <t>Ording, A</t>
  </si>
  <si>
    <t>Dan</t>
  </si>
  <si>
    <t>VanderVelden, G</t>
  </si>
  <si>
    <t>Schultz, J</t>
  </si>
  <si>
    <t>Giselle</t>
  </si>
  <si>
    <t>Woods, E</t>
  </si>
  <si>
    <t>Ness, G</t>
  </si>
  <si>
    <t>Ness, M</t>
  </si>
  <si>
    <t>Quintanilla, B</t>
  </si>
  <si>
    <t>Reyer, C</t>
  </si>
  <si>
    <t>Williamson, B</t>
  </si>
  <si>
    <t>Meyer, J</t>
  </si>
  <si>
    <t>Reyer, D</t>
  </si>
  <si>
    <t>VanderVelder, G</t>
  </si>
  <si>
    <t>Engh, S</t>
  </si>
  <si>
    <t>Shelton, M</t>
  </si>
  <si>
    <t>Peterson, J</t>
  </si>
  <si>
    <t>Martin, C</t>
  </si>
  <si>
    <t>VandeVoort, D</t>
  </si>
  <si>
    <t>Cashmore</t>
  </si>
  <si>
    <t>Bohm, S</t>
  </si>
  <si>
    <t>Hoffman, C</t>
  </si>
  <si>
    <t>Vankauwenbergh, D</t>
  </si>
  <si>
    <t>Kinder-Stone, P</t>
  </si>
  <si>
    <t>Leiterman, B</t>
  </si>
  <si>
    <t>Manning, A</t>
  </si>
  <si>
    <t>Gjerde, B</t>
  </si>
  <si>
    <t>Arzt, J</t>
  </si>
  <si>
    <t>Palelea, A</t>
  </si>
  <si>
    <t>Linn, J</t>
  </si>
  <si>
    <t>Reynard, F</t>
  </si>
  <si>
    <t xml:space="preserve">Grunwald, H </t>
  </si>
  <si>
    <t>Ewens, N</t>
  </si>
  <si>
    <t>Drover, J</t>
  </si>
  <si>
    <t>Reyer C</t>
  </si>
  <si>
    <t>Tally</t>
  </si>
  <si>
    <t>Acy, C</t>
  </si>
  <si>
    <t>Anderson, E</t>
  </si>
  <si>
    <t>Sauter, K</t>
  </si>
  <si>
    <t>Tarsa, G</t>
  </si>
  <si>
    <t>Reyer, Dan</t>
  </si>
  <si>
    <t>Reyer, Dawson</t>
  </si>
  <si>
    <t>Vandenlangenberg, C</t>
  </si>
  <si>
    <t xml:space="preserve">Ording, A </t>
  </si>
  <si>
    <t>Kilgas D</t>
  </si>
  <si>
    <t>Kilgas, A</t>
  </si>
  <si>
    <t>Schultz, R</t>
  </si>
  <si>
    <t>Grunwald, H</t>
  </si>
  <si>
    <t>Boone, K</t>
  </si>
  <si>
    <t>Sumter, M</t>
  </si>
  <si>
    <t>Tasa, G</t>
  </si>
  <si>
    <t>Lang, E</t>
  </si>
  <si>
    <t>Chris Acy</t>
  </si>
  <si>
    <t xml:space="preserve">Amy Ording </t>
  </si>
  <si>
    <t>Kathryn Sauter</t>
  </si>
  <si>
    <t xml:space="preserve">Erin Lang </t>
  </si>
  <si>
    <t>Graceanne Tarsa</t>
  </si>
  <si>
    <t>Dawson Reyer</t>
  </si>
  <si>
    <t>Chase Reyer</t>
  </si>
  <si>
    <t xml:space="preserve">Haley Grunwald </t>
  </si>
  <si>
    <t>Kelly Reyer</t>
  </si>
  <si>
    <t xml:space="preserve">Chad vandenlangenberg </t>
  </si>
  <si>
    <t>Jessica Schultz</t>
  </si>
  <si>
    <t>Emily Anderson</t>
  </si>
  <si>
    <t>Dan Reyer</t>
  </si>
  <si>
    <t>Haley Grunwald</t>
  </si>
  <si>
    <t xml:space="preserve">Kendall Boone </t>
  </si>
  <si>
    <t>Sophie Mueller</t>
  </si>
  <si>
    <t>Jeane Drover</t>
  </si>
  <si>
    <t xml:space="preserve">Chad VandenLangenberg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</si>
</sst>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6" fillId="0" borderId="0" xfId="0" applyFont="1"/>
    <xf numFmtId="14" fontId="4" fillId="0" borderId="0" xfId="0" applyNumberFormat="1" applyFont="1"/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pane ySplit="1" topLeftCell="A2" activePane="bottomLeft" state="frozen"/>
      <selection pane="bottomLeft" activeCell="H16" sqref="H16"/>
    </sheetView>
  </sheetViews>
  <sheetFormatPr defaultRowHeight="15" x14ac:dyDescent="0.25"/>
  <cols>
    <col min="1" max="1" width="15.85546875" bestFit="1" customWidth="1"/>
    <col min="2" max="2" width="10.7109375" style="3" bestFit="1" customWidth="1"/>
    <col min="3" max="3" width="10.140625" style="4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6.7109375" style="4" bestFit="1" customWidth="1"/>
  </cols>
  <sheetData>
    <row r="1" spans="1:12" x14ac:dyDescent="0.25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25">
      <c r="A2" t="s">
        <v>13</v>
      </c>
      <c r="B2" s="3">
        <v>42224</v>
      </c>
      <c r="C2" s="12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 t="shared" ref="L2:L13" si="0">SUM(D2:J2)</f>
        <v>0</v>
      </c>
    </row>
    <row r="3" spans="1:12" x14ac:dyDescent="0.25">
      <c r="A3" t="s">
        <v>10</v>
      </c>
      <c r="B3" s="3">
        <v>42238</v>
      </c>
      <c r="C3" s="12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 t="shared" si="0"/>
        <v>0</v>
      </c>
    </row>
    <row r="4" spans="1:12" x14ac:dyDescent="0.25">
      <c r="A4" t="s">
        <v>16</v>
      </c>
      <c r="B4" s="3">
        <v>42248</v>
      </c>
      <c r="C4" s="12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f t="shared" si="0"/>
        <v>0</v>
      </c>
    </row>
    <row r="5" spans="1:12" x14ac:dyDescent="0.25">
      <c r="A5" t="s">
        <v>17</v>
      </c>
      <c r="B5" s="3">
        <v>42270</v>
      </c>
      <c r="C5" s="12">
        <v>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0</v>
      </c>
    </row>
    <row r="6" spans="1:12" x14ac:dyDescent="0.25">
      <c r="A6" t="s">
        <v>24</v>
      </c>
      <c r="B6" s="3">
        <v>42540</v>
      </c>
      <c r="C6" s="12">
        <v>3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f t="shared" si="0"/>
        <v>2</v>
      </c>
    </row>
    <row r="7" spans="1:12" x14ac:dyDescent="0.25">
      <c r="A7" t="s">
        <v>25</v>
      </c>
      <c r="B7" s="3">
        <v>42562</v>
      </c>
      <c r="C7" s="12">
        <v>1</v>
      </c>
      <c r="D7" s="4">
        <v>0</v>
      </c>
      <c r="E7" s="4">
        <v>1</v>
      </c>
      <c r="F7" s="4">
        <v>0</v>
      </c>
      <c r="G7" s="4">
        <v>1</v>
      </c>
      <c r="H7" s="4">
        <v>0</v>
      </c>
      <c r="I7" s="4">
        <v>1</v>
      </c>
      <c r="J7" s="4">
        <v>0</v>
      </c>
      <c r="K7" s="4">
        <v>3</v>
      </c>
      <c r="L7" s="4">
        <f t="shared" si="0"/>
        <v>3</v>
      </c>
    </row>
    <row r="8" spans="1:12" x14ac:dyDescent="0.25">
      <c r="A8" t="s">
        <v>26</v>
      </c>
      <c r="B8" s="3">
        <v>42562</v>
      </c>
      <c r="C8" s="12">
        <v>3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2</v>
      </c>
      <c r="L8" s="4">
        <f t="shared" si="0"/>
        <v>2</v>
      </c>
    </row>
    <row r="9" spans="1:12" x14ac:dyDescent="0.25">
      <c r="A9" t="s">
        <v>27</v>
      </c>
      <c r="B9" s="3">
        <v>42562</v>
      </c>
      <c r="C9" s="12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0</v>
      </c>
    </row>
    <row r="10" spans="1:12" x14ac:dyDescent="0.25">
      <c r="A10" t="s">
        <v>60</v>
      </c>
      <c r="B10" s="7">
        <v>42605.426388888889</v>
      </c>
      <c r="C10" s="12">
        <v>3</v>
      </c>
      <c r="D10" s="4">
        <v>1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5</v>
      </c>
      <c r="L10" s="4">
        <f t="shared" si="0"/>
        <v>5</v>
      </c>
    </row>
    <row r="11" spans="1:12" x14ac:dyDescent="0.25">
      <c r="A11" t="s">
        <v>59</v>
      </c>
      <c r="B11" s="7">
        <v>42605.429166666669</v>
      </c>
      <c r="C11" s="12">
        <v>3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f t="shared" si="0"/>
        <v>1</v>
      </c>
    </row>
    <row r="12" spans="1:12" x14ac:dyDescent="0.25">
      <c r="A12" t="s">
        <v>58</v>
      </c>
      <c r="B12" s="7">
        <v>42605.432638888888</v>
      </c>
      <c r="C12" s="12">
        <v>4</v>
      </c>
      <c r="D12" s="4">
        <v>1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4</v>
      </c>
      <c r="L12" s="4">
        <f t="shared" si="0"/>
        <v>4</v>
      </c>
    </row>
    <row r="13" spans="1:12" x14ac:dyDescent="0.25">
      <c r="A13" t="s">
        <v>57</v>
      </c>
      <c r="B13" s="7">
        <v>42651</v>
      </c>
      <c r="C13" s="12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2</v>
      </c>
      <c r="L13" s="4">
        <f t="shared" si="0"/>
        <v>2</v>
      </c>
    </row>
    <row r="15" spans="1:12" x14ac:dyDescent="0.3">
      <c r="A15" s="1"/>
      <c r="B15" s="5"/>
      <c r="C15" s="2"/>
      <c r="K15" s="2"/>
    </row>
    <row r="16" spans="1:12" x14ac:dyDescent="0.25">
      <c r="A16" t="s">
        <v>61</v>
      </c>
      <c r="C16" s="13">
        <f>AVERAGE(C2:C13)</f>
        <v>1.8333333333333333</v>
      </c>
      <c r="K16" s="4">
        <f>AVERAGE(K2:K13)</f>
        <v>1.4166666666666667</v>
      </c>
    </row>
  </sheetData>
  <sortState ref="A2:L13">
    <sortCondition ref="B2:B13"/>
  </sortState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pane ySplit="1" topLeftCell="A4" activePane="bottomLeft" state="frozen"/>
      <selection pane="bottomLeft" activeCell="L27" sqref="L27"/>
    </sheetView>
  </sheetViews>
  <sheetFormatPr defaultRowHeight="15" x14ac:dyDescent="0.25"/>
  <cols>
    <col min="1" max="1" width="15" bestFit="1" customWidth="1"/>
    <col min="2" max="2" width="10.570312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6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42216</v>
      </c>
      <c r="C2" s="4">
        <v>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>SUM(D2:J2)</f>
        <v>0</v>
      </c>
    </row>
    <row r="3" spans="1:12" x14ac:dyDescent="0.3">
      <c r="A3" t="s">
        <v>15</v>
      </c>
      <c r="B3" s="3">
        <v>42240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>SUM(D3:J3)</f>
        <v>0</v>
      </c>
    </row>
    <row r="4" spans="1:12" x14ac:dyDescent="0.3">
      <c r="A4" t="s">
        <v>14</v>
      </c>
      <c r="B4" s="3">
        <v>42244</v>
      </c>
      <c r="C4" s="4">
        <v>1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f>SUM(D4:J4)</f>
        <v>1</v>
      </c>
    </row>
    <row r="5" spans="1:12" x14ac:dyDescent="0.25">
      <c r="A5" t="s">
        <v>16</v>
      </c>
      <c r="B5" s="3">
        <v>42249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ref="L5:L22" si="0">SUM(D5:J5)</f>
        <v>1</v>
      </c>
    </row>
    <row r="6" spans="1:12" x14ac:dyDescent="0.25">
      <c r="A6" t="s">
        <v>17</v>
      </c>
      <c r="B6" s="3">
        <v>42267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0</v>
      </c>
    </row>
    <row r="7" spans="1:12" x14ac:dyDescent="0.25">
      <c r="A7" t="s">
        <v>13</v>
      </c>
      <c r="B7" s="3">
        <v>42222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0</v>
      </c>
    </row>
    <row r="8" spans="1:12" x14ac:dyDescent="0.25">
      <c r="A8" t="s">
        <v>21</v>
      </c>
      <c r="B8" s="3">
        <v>42301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</row>
    <row r="9" spans="1:12" x14ac:dyDescent="0.25">
      <c r="A9" t="s">
        <v>20</v>
      </c>
      <c r="B9" s="3">
        <v>42301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0</v>
      </c>
    </row>
    <row r="10" spans="1:12" x14ac:dyDescent="0.25">
      <c r="A10" t="s">
        <v>19</v>
      </c>
      <c r="B10" s="3">
        <v>42295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f t="shared" si="0"/>
        <v>1</v>
      </c>
    </row>
    <row r="11" spans="1:12" x14ac:dyDescent="0.25">
      <c r="A11" t="s">
        <v>18</v>
      </c>
      <c r="B11" s="3">
        <v>42295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f t="shared" si="0"/>
        <v>1</v>
      </c>
    </row>
    <row r="12" spans="1:12" x14ac:dyDescent="0.25">
      <c r="A12" t="s">
        <v>63</v>
      </c>
      <c r="B12" s="7">
        <v>42674.873611111114</v>
      </c>
      <c r="C12">
        <v>1</v>
      </c>
      <c r="D12">
        <v>0</v>
      </c>
      <c r="E12">
        <v>0</v>
      </c>
      <c r="F12">
        <v>1</v>
      </c>
      <c r="G12">
        <v>0</v>
      </c>
      <c r="H12">
        <v>1</v>
      </c>
      <c r="I12">
        <v>1</v>
      </c>
      <c r="J12">
        <v>0</v>
      </c>
      <c r="L12" s="4">
        <f t="shared" si="0"/>
        <v>3</v>
      </c>
    </row>
    <row r="13" spans="1:12" x14ac:dyDescent="0.25">
      <c r="A13" t="s">
        <v>77</v>
      </c>
      <c r="B13" s="7">
        <v>42672.697916666664</v>
      </c>
      <c r="C13">
        <v>2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 s="4">
        <f t="shared" si="0"/>
        <v>1</v>
      </c>
    </row>
    <row r="14" spans="1:12" x14ac:dyDescent="0.25">
      <c r="A14" t="s">
        <v>64</v>
      </c>
      <c r="B14" s="7">
        <v>42672.697916666664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4">
        <f t="shared" si="0"/>
        <v>1</v>
      </c>
    </row>
    <row r="15" spans="1:12" x14ac:dyDescent="0.25">
      <c r="A15" t="s">
        <v>74</v>
      </c>
      <c r="B15" s="7">
        <v>42672.572222222225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L15" s="4">
        <f t="shared" si="0"/>
        <v>1</v>
      </c>
    </row>
    <row r="16" spans="1:12" x14ac:dyDescent="0.25">
      <c r="A16" t="s">
        <v>65</v>
      </c>
      <c r="B16" s="7">
        <v>42659.553472222222</v>
      </c>
      <c r="C16">
        <v>3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4">
        <f t="shared" si="0"/>
        <v>1</v>
      </c>
    </row>
    <row r="17" spans="1:12" x14ac:dyDescent="0.25">
      <c r="A17" s="15" t="s">
        <v>25</v>
      </c>
      <c r="B17" s="7">
        <v>42652.574999999997</v>
      </c>
      <c r="C17">
        <v>1</v>
      </c>
      <c r="D17">
        <v>0</v>
      </c>
      <c r="E17">
        <v>1</v>
      </c>
      <c r="F17">
        <v>0</v>
      </c>
      <c r="G17">
        <v>1</v>
      </c>
      <c r="H17">
        <v>0</v>
      </c>
      <c r="I17">
        <v>1</v>
      </c>
      <c r="J17">
        <v>0</v>
      </c>
      <c r="L17" s="4">
        <f t="shared" si="0"/>
        <v>3</v>
      </c>
    </row>
    <row r="18" spans="1:12" x14ac:dyDescent="0.25">
      <c r="A18" t="s">
        <v>67</v>
      </c>
      <c r="B18" s="7">
        <v>42652.577777777777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L18" s="4">
        <f t="shared" si="0"/>
        <v>1</v>
      </c>
    </row>
    <row r="19" spans="1:12" x14ac:dyDescent="0.25">
      <c r="A19" s="15" t="s">
        <v>35</v>
      </c>
      <c r="B19" s="7">
        <v>42652.572916666664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L19" s="4">
        <f t="shared" si="0"/>
        <v>1</v>
      </c>
    </row>
    <row r="20" spans="1:12" x14ac:dyDescent="0.25">
      <c r="A20" t="s">
        <v>59</v>
      </c>
      <c r="B20" s="7">
        <v>42652.571527777778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4">
        <f t="shared" si="0"/>
        <v>0</v>
      </c>
    </row>
    <row r="21" spans="1:12" x14ac:dyDescent="0.25">
      <c r="A21" s="8" t="s">
        <v>66</v>
      </c>
      <c r="B21" s="7">
        <v>42652.570833333331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L21" s="4">
        <f t="shared" si="0"/>
        <v>1</v>
      </c>
    </row>
    <row r="22" spans="1:12" x14ac:dyDescent="0.25">
      <c r="A22" t="s">
        <v>73</v>
      </c>
      <c r="B22" s="7">
        <v>42650.70416666667</v>
      </c>
      <c r="C22">
        <v>2</v>
      </c>
      <c r="D22">
        <v>1</v>
      </c>
      <c r="E22">
        <v>0</v>
      </c>
      <c r="F22">
        <v>0</v>
      </c>
      <c r="G22">
        <v>0</v>
      </c>
      <c r="H22">
        <v>0</v>
      </c>
      <c r="I22">
        <v>1</v>
      </c>
      <c r="J22">
        <v>1</v>
      </c>
      <c r="L22" s="4">
        <f t="shared" si="0"/>
        <v>3</v>
      </c>
    </row>
    <row r="26" spans="1:12" x14ac:dyDescent="0.25">
      <c r="A26" t="s">
        <v>61</v>
      </c>
      <c r="C26" s="4">
        <f>AVERAGE(C2:C22)</f>
        <v>1.2857142857142858</v>
      </c>
      <c r="L26" s="4">
        <f>AVERAGE(L2:L22)</f>
        <v>0.95238095238095233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>
      <pane ySplit="1" topLeftCell="A2" activePane="bottomLeft" state="frozen"/>
      <selection pane="bottomLeft" activeCell="L33" sqref="L33"/>
    </sheetView>
  </sheetViews>
  <sheetFormatPr defaultRowHeight="15" x14ac:dyDescent="0.25"/>
  <cols>
    <col min="1" max="1" width="13.85546875" bestFit="1" customWidth="1"/>
    <col min="2" max="2" width="10.570312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3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42216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>SUM(D2:J2)</f>
        <v>0</v>
      </c>
    </row>
    <row r="3" spans="1:12" x14ac:dyDescent="0.3">
      <c r="A3" t="s">
        <v>15</v>
      </c>
      <c r="B3" s="3">
        <v>42240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>SUM(D3:J3)</f>
        <v>0</v>
      </c>
    </row>
    <row r="4" spans="1:12" x14ac:dyDescent="0.3">
      <c r="A4" t="s">
        <v>14</v>
      </c>
      <c r="B4" s="3">
        <v>42244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f>SUM(D4:J4)</f>
        <v>0</v>
      </c>
    </row>
    <row r="5" spans="1:12" x14ac:dyDescent="0.25">
      <c r="A5" t="s">
        <v>16</v>
      </c>
      <c r="B5" s="3">
        <v>42249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ref="L5:L27" si="0">SUM(D5:J5)</f>
        <v>0</v>
      </c>
    </row>
    <row r="6" spans="1:12" x14ac:dyDescent="0.25">
      <c r="A6" t="s">
        <v>17</v>
      </c>
      <c r="B6" s="3">
        <v>42267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0</v>
      </c>
    </row>
    <row r="7" spans="1:12" x14ac:dyDescent="0.25">
      <c r="A7" t="s">
        <v>13</v>
      </c>
      <c r="B7" s="3">
        <v>42253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0</v>
      </c>
    </row>
    <row r="8" spans="1:12" x14ac:dyDescent="0.25">
      <c r="A8" t="s">
        <v>21</v>
      </c>
      <c r="B8" s="3">
        <v>42301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</row>
    <row r="9" spans="1:12" x14ac:dyDescent="0.25">
      <c r="A9" t="s">
        <v>20</v>
      </c>
      <c r="B9" s="3">
        <v>42301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0</v>
      </c>
    </row>
    <row r="10" spans="1:12" x14ac:dyDescent="0.25">
      <c r="A10" t="s">
        <v>19</v>
      </c>
      <c r="B10" s="3">
        <v>42254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f t="shared" si="0"/>
        <v>1</v>
      </c>
    </row>
    <row r="11" spans="1:12" x14ac:dyDescent="0.25">
      <c r="A11" t="s">
        <v>18</v>
      </c>
      <c r="B11" s="3">
        <v>42254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 t="shared" si="0"/>
        <v>1</v>
      </c>
    </row>
    <row r="12" spans="1:12" x14ac:dyDescent="0.25">
      <c r="A12" t="s">
        <v>25</v>
      </c>
      <c r="B12" s="3">
        <v>42608</v>
      </c>
      <c r="C12" s="4">
        <v>3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f t="shared" si="0"/>
        <v>1</v>
      </c>
    </row>
    <row r="13" spans="1:12" x14ac:dyDescent="0.25">
      <c r="A13" t="s">
        <v>51</v>
      </c>
      <c r="B13" s="3">
        <v>42608</v>
      </c>
      <c r="C13" s="4">
        <v>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0</v>
      </c>
    </row>
    <row r="14" spans="1:12" x14ac:dyDescent="0.25">
      <c r="A14" t="s">
        <v>52</v>
      </c>
      <c r="B14" s="3">
        <v>42608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0</v>
      </c>
    </row>
    <row r="15" spans="1:12" x14ac:dyDescent="0.25">
      <c r="A15" t="s">
        <v>53</v>
      </c>
      <c r="B15" s="3">
        <v>42608</v>
      </c>
      <c r="C15" s="4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0</v>
      </c>
    </row>
    <row r="16" spans="1:12" x14ac:dyDescent="0.25">
      <c r="A16" t="s">
        <v>54</v>
      </c>
      <c r="B16" s="3">
        <v>42608</v>
      </c>
      <c r="C16" s="4">
        <v>2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f t="shared" si="0"/>
        <v>1</v>
      </c>
    </row>
    <row r="17" spans="1:12" x14ac:dyDescent="0.25">
      <c r="A17" t="s">
        <v>55</v>
      </c>
      <c r="B17" s="3">
        <v>42608</v>
      </c>
      <c r="C17" s="4">
        <v>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0</v>
      </c>
    </row>
    <row r="18" spans="1:12" x14ac:dyDescent="0.25">
      <c r="A18" t="s">
        <v>89</v>
      </c>
      <c r="B18" s="7">
        <v>42674.880555555559</v>
      </c>
      <c r="C18">
        <v>2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L18" s="4">
        <f t="shared" si="0"/>
        <v>3</v>
      </c>
    </row>
    <row r="19" spans="1:12" x14ac:dyDescent="0.25">
      <c r="A19" t="s">
        <v>81</v>
      </c>
      <c r="B19" s="7">
        <v>42672.707638888889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4">
        <f t="shared" si="0"/>
        <v>0</v>
      </c>
    </row>
    <row r="20" spans="1:12" x14ac:dyDescent="0.25">
      <c r="A20" t="s">
        <v>80</v>
      </c>
      <c r="B20" s="7">
        <v>42672.707638888889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4">
        <f t="shared" si="0"/>
        <v>0</v>
      </c>
    </row>
    <row r="21" spans="1:12" x14ac:dyDescent="0.25">
      <c r="A21" t="s">
        <v>82</v>
      </c>
      <c r="B21" s="7">
        <v>42659.572916666664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 s="4">
        <f t="shared" si="0"/>
        <v>0</v>
      </c>
    </row>
    <row r="22" spans="1:12" x14ac:dyDescent="0.25">
      <c r="A22" t="s">
        <v>93</v>
      </c>
      <c r="B22" s="7">
        <v>42656.826388888891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 s="4">
        <f t="shared" si="0"/>
        <v>0</v>
      </c>
    </row>
    <row r="23" spans="1:12" x14ac:dyDescent="0.25">
      <c r="A23" t="s">
        <v>83</v>
      </c>
      <c r="B23" s="7">
        <v>42652.548611111109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 s="4">
        <f t="shared" si="0"/>
        <v>0</v>
      </c>
    </row>
    <row r="24" spans="1:12" x14ac:dyDescent="0.25">
      <c r="A24" t="s">
        <v>94</v>
      </c>
      <c r="B24" s="7">
        <v>42652.546527777777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 s="4">
        <f t="shared" si="0"/>
        <v>0</v>
      </c>
    </row>
    <row r="25" spans="1:12" x14ac:dyDescent="0.25">
      <c r="A25" t="s">
        <v>90</v>
      </c>
      <c r="B25" s="7">
        <v>42652.543749999997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L25" s="4">
        <f t="shared" si="0"/>
        <v>0</v>
      </c>
    </row>
    <row r="26" spans="1:12" x14ac:dyDescent="0.25">
      <c r="A26" t="s">
        <v>84</v>
      </c>
      <c r="B26" s="7">
        <v>42652.542361111111</v>
      </c>
      <c r="C26">
        <v>3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L26" s="4">
        <f t="shared" si="0"/>
        <v>1</v>
      </c>
    </row>
    <row r="27" spans="1:12" x14ac:dyDescent="0.25">
      <c r="A27" t="s">
        <v>91</v>
      </c>
      <c r="B27" s="7">
        <v>42650.679166666669</v>
      </c>
      <c r="C27">
        <v>1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L27" s="4">
        <f t="shared" si="0"/>
        <v>2</v>
      </c>
    </row>
    <row r="32" spans="1:12" x14ac:dyDescent="0.25">
      <c r="A32" t="s">
        <v>61</v>
      </c>
      <c r="C32" s="4">
        <f>AVERAGE(C2:C27)</f>
        <v>1.0769230769230769</v>
      </c>
      <c r="L32" s="4">
        <f>AVERAGE(L2:L27)</f>
        <v>0.38461538461538464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pane ySplit="1" topLeftCell="A3" activePane="bottomLeft" state="frozen"/>
      <selection pane="bottomLeft" activeCell="N20" sqref="N20"/>
    </sheetView>
  </sheetViews>
  <sheetFormatPr defaultColWidth="9" defaultRowHeight="15" x14ac:dyDescent="0.25"/>
  <cols>
    <col min="1" max="1" width="15" bestFit="1" customWidth="1"/>
    <col min="2" max="2" width="10.570312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6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42216</v>
      </c>
      <c r="C2" s="4">
        <v>3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>SUM(D2:J2)</f>
        <v>0</v>
      </c>
    </row>
    <row r="3" spans="1:12" x14ac:dyDescent="0.3">
      <c r="A3" t="s">
        <v>15</v>
      </c>
      <c r="B3" s="3">
        <v>42240</v>
      </c>
      <c r="C3" s="4">
        <v>0.5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>SUM(D3:J3)</f>
        <v>0</v>
      </c>
    </row>
    <row r="4" spans="1:12" x14ac:dyDescent="0.25">
      <c r="A4" t="s">
        <v>16</v>
      </c>
      <c r="B4" s="3">
        <v>42249</v>
      </c>
      <c r="C4" s="4">
        <v>3</v>
      </c>
      <c r="D4" s="4">
        <v>1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2</v>
      </c>
      <c r="L4" s="4">
        <f t="shared" ref="L4:L22" si="0">SUM(D4:J4)</f>
        <v>2</v>
      </c>
    </row>
    <row r="5" spans="1:12" x14ac:dyDescent="0.25">
      <c r="A5" t="s">
        <v>17</v>
      </c>
      <c r="B5" s="3">
        <v>42267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0</v>
      </c>
    </row>
    <row r="6" spans="1:12" x14ac:dyDescent="0.25">
      <c r="A6" t="s">
        <v>13</v>
      </c>
      <c r="B6" s="3">
        <v>42262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f t="shared" si="0"/>
        <v>1</v>
      </c>
    </row>
    <row r="7" spans="1:12" x14ac:dyDescent="0.25">
      <c r="A7" t="s">
        <v>21</v>
      </c>
      <c r="B7" s="3">
        <v>42301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0</v>
      </c>
    </row>
    <row r="8" spans="1:12" x14ac:dyDescent="0.25">
      <c r="A8" t="s">
        <v>20</v>
      </c>
      <c r="B8" s="3">
        <v>42301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</row>
    <row r="9" spans="1:12" x14ac:dyDescent="0.25">
      <c r="A9" t="s">
        <v>19</v>
      </c>
      <c r="B9" s="3">
        <v>42295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f t="shared" si="0"/>
        <v>2</v>
      </c>
    </row>
    <row r="10" spans="1:12" x14ac:dyDescent="0.25">
      <c r="A10" t="s">
        <v>18</v>
      </c>
      <c r="B10" s="3">
        <v>42295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f t="shared" si="0"/>
        <v>2</v>
      </c>
    </row>
    <row r="11" spans="1:12" x14ac:dyDescent="0.25">
      <c r="A11" t="s">
        <v>14</v>
      </c>
      <c r="B11" s="3">
        <v>42539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f t="shared" si="0"/>
        <v>1</v>
      </c>
    </row>
    <row r="12" spans="1:12" x14ac:dyDescent="0.25">
      <c r="A12" t="s">
        <v>56</v>
      </c>
      <c r="B12" s="3">
        <v>42943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f t="shared" si="0"/>
        <v>1</v>
      </c>
    </row>
    <row r="13" spans="1:12" x14ac:dyDescent="0.25">
      <c r="A13" t="s">
        <v>78</v>
      </c>
      <c r="B13" s="7">
        <v>42943.384722222225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L13" s="4">
        <f t="shared" si="0"/>
        <v>1</v>
      </c>
    </row>
    <row r="14" spans="1:12" x14ac:dyDescent="0.25">
      <c r="A14" t="s">
        <v>79</v>
      </c>
      <c r="B14" s="7">
        <v>42943.385416666664</v>
      </c>
      <c r="C14">
        <v>1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L14" s="4">
        <f t="shared" si="0"/>
        <v>2</v>
      </c>
    </row>
    <row r="15" spans="1:12" x14ac:dyDescent="0.25">
      <c r="A15" t="s">
        <v>88</v>
      </c>
      <c r="B15" s="7">
        <v>42943.379166666666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4">
        <f t="shared" si="0"/>
        <v>0</v>
      </c>
    </row>
    <row r="16" spans="1:12" x14ac:dyDescent="0.25">
      <c r="A16" t="s">
        <v>86</v>
      </c>
      <c r="B16" s="7">
        <v>42943.379166666666</v>
      </c>
      <c r="C16">
        <v>2</v>
      </c>
      <c r="D16">
        <v>1</v>
      </c>
      <c r="E16">
        <v>0</v>
      </c>
      <c r="F16">
        <v>0</v>
      </c>
      <c r="G16">
        <v>1</v>
      </c>
      <c r="H16">
        <v>1</v>
      </c>
      <c r="I16">
        <v>1</v>
      </c>
      <c r="J16">
        <v>0</v>
      </c>
      <c r="L16" s="4">
        <f t="shared" si="0"/>
        <v>4</v>
      </c>
    </row>
    <row r="17" spans="1:12" x14ac:dyDescent="0.25">
      <c r="A17" t="s">
        <v>95</v>
      </c>
      <c r="B17" s="7">
        <v>42943.381249999999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4">
        <f t="shared" si="0"/>
        <v>0</v>
      </c>
    </row>
    <row r="18" spans="1:12" x14ac:dyDescent="0.25">
      <c r="A18" t="s">
        <v>89</v>
      </c>
      <c r="B18" s="7">
        <v>42674.878472222219</v>
      </c>
      <c r="C18">
        <v>1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L18" s="4">
        <f t="shared" si="0"/>
        <v>2</v>
      </c>
    </row>
    <row r="19" spans="1:12" x14ac:dyDescent="0.25">
      <c r="A19" t="s">
        <v>82</v>
      </c>
      <c r="B19" s="7">
        <v>42674.8125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4">
        <f t="shared" si="0"/>
        <v>0</v>
      </c>
    </row>
    <row r="20" spans="1:12" x14ac:dyDescent="0.25">
      <c r="A20" t="s">
        <v>80</v>
      </c>
      <c r="B20" s="7">
        <v>42674.40625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4">
        <f t="shared" si="0"/>
        <v>0</v>
      </c>
    </row>
    <row r="21" spans="1:12" x14ac:dyDescent="0.25">
      <c r="A21" t="s">
        <v>92</v>
      </c>
      <c r="B21" s="7">
        <v>42672.590277777781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 s="4">
        <f t="shared" si="0"/>
        <v>0</v>
      </c>
    </row>
    <row r="22" spans="1:12" x14ac:dyDescent="0.25">
      <c r="A22" t="s">
        <v>85</v>
      </c>
      <c r="B22" s="7">
        <v>42650.690972222219</v>
      </c>
      <c r="C22">
        <v>1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 s="4">
        <f t="shared" si="0"/>
        <v>1</v>
      </c>
    </row>
    <row r="25" spans="1:12" x14ac:dyDescent="0.25">
      <c r="A25" t="s">
        <v>61</v>
      </c>
      <c r="C25" s="4">
        <f>AVERAGE(C2:C22)</f>
        <v>0.9285714285714286</v>
      </c>
      <c r="L25" s="4">
        <f>AVERAGE(L2:L22)</f>
        <v>0.90476190476190477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>
      <pane ySplit="1" topLeftCell="A11" activePane="bottomLeft" state="frozen"/>
      <selection pane="bottomLeft" activeCell="A13" sqref="A13"/>
    </sheetView>
  </sheetViews>
  <sheetFormatPr defaultRowHeight="15" x14ac:dyDescent="0.25"/>
  <cols>
    <col min="1" max="1" width="21.28515625" customWidth="1"/>
    <col min="2" max="2" width="10.7109375" style="7" bestFit="1" customWidth="1"/>
    <col min="12" max="12" width="22.28515625" customWidth="1"/>
  </cols>
  <sheetData>
    <row r="1" spans="1:12" x14ac:dyDescent="0.25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25">
      <c r="A2" t="s">
        <v>10</v>
      </c>
      <c r="B2" s="6">
        <v>42217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 t="shared" ref="L2:L28" si="0">SUM(D2:J2)</f>
        <v>0</v>
      </c>
    </row>
    <row r="3" spans="1:12" x14ac:dyDescent="0.25">
      <c r="A3" t="s">
        <v>13</v>
      </c>
      <c r="B3" s="6">
        <v>42235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 t="shared" si="0"/>
        <v>0</v>
      </c>
    </row>
    <row r="4" spans="1:12" x14ac:dyDescent="0.25">
      <c r="A4" t="s">
        <v>16</v>
      </c>
      <c r="B4" s="6">
        <v>42248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f t="shared" si="0"/>
        <v>0</v>
      </c>
    </row>
    <row r="5" spans="1:12" x14ac:dyDescent="0.25">
      <c r="A5" t="s">
        <v>17</v>
      </c>
      <c r="B5" s="6">
        <v>42256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0</v>
      </c>
    </row>
    <row r="6" spans="1:12" x14ac:dyDescent="0.25">
      <c r="A6" t="s">
        <v>18</v>
      </c>
      <c r="B6" s="6">
        <v>42308</v>
      </c>
      <c r="C6" s="4">
        <v>3</v>
      </c>
      <c r="D6" s="4">
        <v>1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3</v>
      </c>
      <c r="L6" s="4">
        <f t="shared" si="0"/>
        <v>3</v>
      </c>
    </row>
    <row r="7" spans="1:12" x14ac:dyDescent="0.25">
      <c r="A7" t="s">
        <v>19</v>
      </c>
      <c r="B7" s="6">
        <v>42308</v>
      </c>
      <c r="C7" s="4">
        <v>3</v>
      </c>
      <c r="D7" s="4">
        <v>1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3</v>
      </c>
      <c r="L7" s="4">
        <f t="shared" si="0"/>
        <v>3</v>
      </c>
    </row>
    <row r="8" spans="1:12" x14ac:dyDescent="0.25">
      <c r="A8" t="s">
        <v>14</v>
      </c>
      <c r="B8" s="7">
        <v>42540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</row>
    <row r="9" spans="1:12" x14ac:dyDescent="0.25">
      <c r="A9" t="s">
        <v>28</v>
      </c>
      <c r="B9" s="7">
        <v>42562</v>
      </c>
      <c r="C9" s="4">
        <v>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0</v>
      </c>
    </row>
    <row r="10" spans="1:12" x14ac:dyDescent="0.25">
      <c r="A10" t="s">
        <v>26</v>
      </c>
      <c r="B10" s="7">
        <v>42562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 t="shared" si="0"/>
        <v>0</v>
      </c>
    </row>
    <row r="11" spans="1:12" x14ac:dyDescent="0.25">
      <c r="A11" t="s">
        <v>29</v>
      </c>
      <c r="B11" s="7">
        <v>42562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f t="shared" si="0"/>
        <v>1</v>
      </c>
    </row>
    <row r="12" spans="1:12" x14ac:dyDescent="0.25">
      <c r="A12" t="s">
        <v>58</v>
      </c>
      <c r="B12" s="7">
        <v>42605.449305555558</v>
      </c>
      <c r="C12">
        <v>1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L12" s="4">
        <f t="shared" si="0"/>
        <v>1</v>
      </c>
    </row>
    <row r="13" spans="1:12" x14ac:dyDescent="0.25">
      <c r="A13" t="s">
        <v>59</v>
      </c>
      <c r="B13" s="7">
        <v>42605.451388888891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 s="4">
        <f t="shared" si="0"/>
        <v>0</v>
      </c>
    </row>
    <row r="14" spans="1:12" x14ac:dyDescent="0.25">
      <c r="A14" t="s">
        <v>35</v>
      </c>
      <c r="B14" s="7">
        <v>42605.453472222223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4">
        <f t="shared" si="0"/>
        <v>0</v>
      </c>
    </row>
    <row r="15" spans="1:12" x14ac:dyDescent="0.25">
      <c r="A15" t="s">
        <v>57</v>
      </c>
      <c r="B15" s="7">
        <v>42651.458333333336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4">
        <f t="shared" si="0"/>
        <v>1</v>
      </c>
    </row>
    <row r="16" spans="1:12" x14ac:dyDescent="0.25">
      <c r="A16" t="s">
        <v>66</v>
      </c>
      <c r="B16" s="7">
        <v>42652.70416666667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4">
        <f t="shared" si="0"/>
        <v>0</v>
      </c>
    </row>
    <row r="17" spans="1:12" x14ac:dyDescent="0.25">
      <c r="A17" t="s">
        <v>67</v>
      </c>
      <c r="B17" s="7">
        <v>42652.704861111109</v>
      </c>
      <c r="C17">
        <v>4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L17" s="4">
        <f t="shared" si="0"/>
        <v>2</v>
      </c>
    </row>
    <row r="18" spans="1:12" x14ac:dyDescent="0.25">
      <c r="A18" t="s">
        <v>65</v>
      </c>
      <c r="B18" s="7">
        <v>42659.548611111109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 s="4">
        <f t="shared" si="0"/>
        <v>0</v>
      </c>
    </row>
    <row r="19" spans="1:12" x14ac:dyDescent="0.25">
      <c r="A19" t="s">
        <v>64</v>
      </c>
      <c r="B19" s="7">
        <v>42672.65347222222</v>
      </c>
      <c r="C19">
        <v>3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4">
        <f t="shared" si="0"/>
        <v>1</v>
      </c>
    </row>
    <row r="20" spans="1:12" x14ac:dyDescent="0.25">
      <c r="A20" t="s">
        <v>63</v>
      </c>
      <c r="B20" s="7">
        <v>42674.877083333333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0</v>
      </c>
      <c r="J20">
        <v>0</v>
      </c>
      <c r="L20" s="4">
        <f t="shared" si="0"/>
        <v>5</v>
      </c>
    </row>
    <row r="21" spans="1:12" x14ac:dyDescent="0.25">
      <c r="A21" s="8" t="s">
        <v>30</v>
      </c>
      <c r="B21" s="7">
        <v>42943</v>
      </c>
      <c r="C21" s="9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9">
        <v>0</v>
      </c>
      <c r="L21" s="4">
        <f t="shared" si="0"/>
        <v>0</v>
      </c>
    </row>
    <row r="22" spans="1:12" x14ac:dyDescent="0.25">
      <c r="A22" s="8" t="s">
        <v>31</v>
      </c>
      <c r="B22" s="7">
        <v>42943</v>
      </c>
      <c r="C22" s="9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si="0"/>
        <v>0</v>
      </c>
    </row>
    <row r="23" spans="1:12" x14ac:dyDescent="0.25">
      <c r="A23" s="8" t="s">
        <v>32</v>
      </c>
      <c r="B23" s="7">
        <v>42943</v>
      </c>
      <c r="C23" s="9">
        <v>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0</v>
      </c>
    </row>
    <row r="24" spans="1:12" x14ac:dyDescent="0.25">
      <c r="A24" s="8" t="s">
        <v>33</v>
      </c>
      <c r="B24" s="7">
        <v>42943</v>
      </c>
      <c r="C24" s="9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0</v>
      </c>
    </row>
    <row r="25" spans="1:12" x14ac:dyDescent="0.25">
      <c r="A25" s="8" t="s">
        <v>34</v>
      </c>
      <c r="B25" s="7">
        <v>42943</v>
      </c>
      <c r="C25" s="9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0</v>
      </c>
    </row>
    <row r="26" spans="1:12" x14ac:dyDescent="0.25">
      <c r="A26" t="s">
        <v>68</v>
      </c>
      <c r="B26" s="7">
        <v>42943.426388888889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L26" s="4">
        <f t="shared" si="0"/>
        <v>0</v>
      </c>
    </row>
    <row r="27" spans="1:12" x14ac:dyDescent="0.25">
      <c r="A27" t="s">
        <v>62</v>
      </c>
      <c r="B27" s="7">
        <v>42943.441666666666</v>
      </c>
      <c r="C27">
        <v>2</v>
      </c>
      <c r="D27">
        <v>1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L27" s="4">
        <f t="shared" si="0"/>
        <v>2</v>
      </c>
    </row>
    <row r="28" spans="1:12" x14ac:dyDescent="0.25">
      <c r="A28" s="14" t="s">
        <v>29</v>
      </c>
      <c r="B28" s="7">
        <v>42943.444444444445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L28" s="4">
        <f t="shared" si="0"/>
        <v>0</v>
      </c>
    </row>
    <row r="32" spans="1:12" x14ac:dyDescent="0.25">
      <c r="A32" t="s">
        <v>61</v>
      </c>
      <c r="C32">
        <f>AVERAGE(C2:C28)</f>
        <v>1.5185185185185186</v>
      </c>
      <c r="L32">
        <f>AVERAGE(L2:L28)</f>
        <v>0.70370370370370372</v>
      </c>
    </row>
  </sheetData>
  <sortState ref="A2:L28">
    <sortCondition ref="B2:B28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pane ySplit="1" topLeftCell="A13" activePane="bottomLeft" state="frozen"/>
      <selection pane="bottomLeft" activeCell="L36" sqref="L36"/>
    </sheetView>
  </sheetViews>
  <sheetFormatPr defaultRowHeight="15" x14ac:dyDescent="0.25"/>
  <cols>
    <col min="1" max="1" width="15.85546875" bestFit="1" customWidth="1"/>
    <col min="2" max="2" width="10.7109375" style="7" bestFit="1" customWidth="1"/>
    <col min="3" max="3" width="7.7109375" bestFit="1" customWidth="1"/>
    <col min="4" max="4" width="4.42578125" bestFit="1" customWidth="1"/>
    <col min="5" max="10" width="5.42578125" bestFit="1" customWidth="1"/>
    <col min="11" max="11" width="8.28515625" bestFit="1" customWidth="1"/>
    <col min="12" max="12" width="13.7109375" bestFit="1" customWidth="1"/>
  </cols>
  <sheetData>
    <row r="1" spans="1:12" x14ac:dyDescent="0.25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25">
      <c r="A2" t="s">
        <v>10</v>
      </c>
      <c r="B2" s="3">
        <v>42227</v>
      </c>
      <c r="C2" s="4">
        <v>3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1</v>
      </c>
      <c r="L2" s="4">
        <f t="shared" ref="L2:L28" si="0">SUM(D2:J2)</f>
        <v>1</v>
      </c>
    </row>
    <row r="3" spans="1:12" x14ac:dyDescent="0.25">
      <c r="A3" t="s">
        <v>13</v>
      </c>
      <c r="B3" s="3">
        <v>42235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 t="shared" si="0"/>
        <v>0</v>
      </c>
    </row>
    <row r="4" spans="1:12" x14ac:dyDescent="0.25">
      <c r="A4" t="s">
        <v>16</v>
      </c>
      <c r="B4" s="7">
        <v>42248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f t="shared" si="0"/>
        <v>1</v>
      </c>
    </row>
    <row r="5" spans="1:12" x14ac:dyDescent="0.25">
      <c r="A5" t="s">
        <v>17</v>
      </c>
      <c r="B5" s="7">
        <v>42256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1</v>
      </c>
      <c r="L5" s="4">
        <f t="shared" si="0"/>
        <v>1</v>
      </c>
    </row>
    <row r="6" spans="1:12" x14ac:dyDescent="0.25">
      <c r="A6" t="s">
        <v>19</v>
      </c>
      <c r="B6" s="7">
        <v>42308</v>
      </c>
      <c r="C6" s="4">
        <v>1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2</v>
      </c>
      <c r="L6" s="4">
        <f t="shared" si="0"/>
        <v>2</v>
      </c>
    </row>
    <row r="7" spans="1:12" x14ac:dyDescent="0.25">
      <c r="A7" t="s">
        <v>14</v>
      </c>
      <c r="B7" s="7">
        <v>42541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0</v>
      </c>
    </row>
    <row r="8" spans="1:12" x14ac:dyDescent="0.25">
      <c r="A8" s="14" t="s">
        <v>25</v>
      </c>
      <c r="B8" s="7">
        <v>42562</v>
      </c>
      <c r="C8" s="9">
        <v>1</v>
      </c>
      <c r="D8" s="4">
        <v>1</v>
      </c>
      <c r="E8" s="4">
        <v>0</v>
      </c>
      <c r="F8" s="4">
        <v>0</v>
      </c>
      <c r="G8" s="4">
        <v>1</v>
      </c>
      <c r="H8" s="4">
        <v>0</v>
      </c>
      <c r="I8" s="4">
        <v>1</v>
      </c>
      <c r="J8" s="4">
        <v>1</v>
      </c>
      <c r="K8" s="9">
        <v>4</v>
      </c>
      <c r="L8" s="4">
        <f t="shared" si="0"/>
        <v>4</v>
      </c>
    </row>
    <row r="9" spans="1:12" x14ac:dyDescent="0.25">
      <c r="A9" s="8" t="s">
        <v>39</v>
      </c>
      <c r="B9" s="7">
        <v>42562</v>
      </c>
      <c r="C9" s="9">
        <v>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9">
        <v>1</v>
      </c>
      <c r="L9" s="4">
        <f t="shared" si="0"/>
        <v>1</v>
      </c>
    </row>
    <row r="10" spans="1:12" x14ac:dyDescent="0.25">
      <c r="A10" t="s">
        <v>35</v>
      </c>
      <c r="B10" s="7">
        <v>42608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f t="shared" si="0"/>
        <v>1</v>
      </c>
    </row>
    <row r="11" spans="1:12" x14ac:dyDescent="0.25">
      <c r="A11" t="s">
        <v>36</v>
      </c>
      <c r="B11" s="7">
        <v>42608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 t="shared" si="0"/>
        <v>0</v>
      </c>
    </row>
    <row r="12" spans="1:12" x14ac:dyDescent="0.25">
      <c r="A12" t="s">
        <v>37</v>
      </c>
      <c r="B12" s="7">
        <v>42608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f t="shared" si="0"/>
        <v>1</v>
      </c>
    </row>
    <row r="13" spans="1:12" x14ac:dyDescent="0.25">
      <c r="A13" s="8" t="s">
        <v>38</v>
      </c>
      <c r="B13" s="7">
        <v>42608</v>
      </c>
      <c r="C13" s="9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9">
        <v>0</v>
      </c>
      <c r="L13" s="4">
        <f t="shared" si="0"/>
        <v>0</v>
      </c>
    </row>
    <row r="14" spans="1:12" x14ac:dyDescent="0.25">
      <c r="A14" t="s">
        <v>71</v>
      </c>
      <c r="B14" s="7">
        <v>42613.474999999999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4">
        <f t="shared" si="0"/>
        <v>0</v>
      </c>
    </row>
    <row r="15" spans="1:12" x14ac:dyDescent="0.25">
      <c r="A15" t="s">
        <v>72</v>
      </c>
      <c r="B15" s="7">
        <v>42613.475694444445</v>
      </c>
      <c r="C15">
        <v>3</v>
      </c>
      <c r="D15">
        <v>1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L15" s="4">
        <f t="shared" si="0"/>
        <v>3</v>
      </c>
    </row>
    <row r="16" spans="1:12" x14ac:dyDescent="0.25">
      <c r="A16" t="s">
        <v>70</v>
      </c>
      <c r="B16" s="7">
        <v>42613.479861111111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4">
        <f t="shared" si="0"/>
        <v>1</v>
      </c>
    </row>
    <row r="17" spans="1:12" x14ac:dyDescent="0.25">
      <c r="A17" t="s">
        <v>65</v>
      </c>
      <c r="B17" s="7">
        <v>42659.558333333334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4">
        <f t="shared" si="0"/>
        <v>0</v>
      </c>
    </row>
    <row r="18" spans="1:12" x14ac:dyDescent="0.25">
      <c r="A18" t="s">
        <v>64</v>
      </c>
      <c r="B18" s="7">
        <v>42672.645833333336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L18" s="4">
        <f t="shared" si="0"/>
        <v>1</v>
      </c>
    </row>
    <row r="19" spans="1:12" x14ac:dyDescent="0.25">
      <c r="A19" t="s">
        <v>18</v>
      </c>
      <c r="B19" s="7">
        <v>42674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2</v>
      </c>
      <c r="L19" s="4">
        <f t="shared" si="0"/>
        <v>2</v>
      </c>
    </row>
    <row r="20" spans="1:12" x14ac:dyDescent="0.25">
      <c r="A20" t="s">
        <v>63</v>
      </c>
      <c r="B20" s="7">
        <v>42674.869444444441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4">
        <f t="shared" si="0"/>
        <v>0</v>
      </c>
    </row>
    <row r="21" spans="1:12" x14ac:dyDescent="0.25">
      <c r="A21" s="8" t="s">
        <v>40</v>
      </c>
      <c r="B21" s="7">
        <v>42943</v>
      </c>
      <c r="C21" s="9">
        <v>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9">
        <v>0</v>
      </c>
      <c r="L21" s="4">
        <f t="shared" si="0"/>
        <v>0</v>
      </c>
    </row>
    <row r="22" spans="1:12" x14ac:dyDescent="0.25">
      <c r="A22" s="8" t="s">
        <v>41</v>
      </c>
      <c r="B22" s="7">
        <v>42943</v>
      </c>
      <c r="C22" s="9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9">
        <v>0</v>
      </c>
      <c r="L22" s="4">
        <f t="shared" si="0"/>
        <v>0</v>
      </c>
    </row>
    <row r="23" spans="1:12" x14ac:dyDescent="0.25">
      <c r="A23" s="8" t="s">
        <v>42</v>
      </c>
      <c r="B23" s="7">
        <v>42943</v>
      </c>
      <c r="C23" s="9">
        <v>1</v>
      </c>
      <c r="D23" s="4">
        <v>1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9">
        <v>2</v>
      </c>
      <c r="L23" s="4">
        <f t="shared" si="0"/>
        <v>2</v>
      </c>
    </row>
    <row r="24" spans="1:12" x14ac:dyDescent="0.25">
      <c r="A24" t="s">
        <v>68</v>
      </c>
      <c r="B24" s="7">
        <v>42943.448611111111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 s="4">
        <f t="shared" si="0"/>
        <v>0</v>
      </c>
    </row>
    <row r="25" spans="1:12" x14ac:dyDescent="0.25">
      <c r="A25" t="s">
        <v>62</v>
      </c>
      <c r="B25" s="7">
        <v>42943.456250000003</v>
      </c>
      <c r="C25">
        <v>1</v>
      </c>
      <c r="D25">
        <v>1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L25" s="4">
        <f t="shared" si="0"/>
        <v>3</v>
      </c>
    </row>
    <row r="26" spans="1:12" x14ac:dyDescent="0.25">
      <c r="A26" s="14" t="s">
        <v>25</v>
      </c>
      <c r="B26" s="16">
        <v>42943.457638888889</v>
      </c>
      <c r="C26" s="14">
        <v>1</v>
      </c>
      <c r="D26" s="14">
        <v>0</v>
      </c>
      <c r="E26" s="14">
        <v>0</v>
      </c>
      <c r="F26" s="14">
        <v>0</v>
      </c>
      <c r="G26" s="14">
        <v>1</v>
      </c>
      <c r="H26" s="14">
        <v>0</v>
      </c>
      <c r="I26" s="14">
        <v>0</v>
      </c>
      <c r="J26" s="14">
        <v>1</v>
      </c>
      <c r="L26" s="4">
        <f t="shared" si="0"/>
        <v>2</v>
      </c>
    </row>
    <row r="27" spans="1:12" x14ac:dyDescent="0.25">
      <c r="A27" s="15" t="s">
        <v>69</v>
      </c>
      <c r="B27" s="17">
        <v>42943.459722222222</v>
      </c>
      <c r="C27" s="15">
        <v>1</v>
      </c>
      <c r="D27" s="15">
        <v>1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1</v>
      </c>
      <c r="L27" s="4">
        <f t="shared" si="0"/>
        <v>3</v>
      </c>
    </row>
    <row r="28" spans="1:12" x14ac:dyDescent="0.25">
      <c r="A28" s="15" t="s">
        <v>29</v>
      </c>
      <c r="B28" s="17">
        <v>42943.461805555555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</v>
      </c>
      <c r="L28" s="4">
        <f t="shared" si="0"/>
        <v>1</v>
      </c>
    </row>
    <row r="35" spans="1:12" x14ac:dyDescent="0.25">
      <c r="A35" t="s">
        <v>61</v>
      </c>
      <c r="C35">
        <f>AVERAGE(C2:C28)</f>
        <v>1</v>
      </c>
      <c r="L35">
        <f>AVERAGE(L2:L28)</f>
        <v>1.1111111111111112</v>
      </c>
    </row>
  </sheetData>
  <sortState ref="A2:L28">
    <sortCondition ref="B2:B28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pane ySplit="1" topLeftCell="A17" activePane="bottomLeft" state="frozen"/>
      <selection pane="bottomLeft" activeCell="A26" sqref="A26"/>
    </sheetView>
  </sheetViews>
  <sheetFormatPr defaultRowHeight="15" x14ac:dyDescent="0.25"/>
  <cols>
    <col min="1" max="1" width="19.140625" bestFit="1" customWidth="1"/>
    <col min="2" max="2" width="10.7109375" style="7" bestFit="1" customWidth="1"/>
    <col min="3" max="3" width="7.7109375" bestFit="1" customWidth="1"/>
    <col min="4" max="4" width="4.42578125" bestFit="1" customWidth="1"/>
    <col min="5" max="10" width="5.42578125" bestFit="1" customWidth="1"/>
    <col min="11" max="11" width="8.28515625" bestFit="1" customWidth="1"/>
    <col min="12" max="12" width="13.7109375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42217</v>
      </c>
      <c r="C2" s="4">
        <v>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1</v>
      </c>
      <c r="L2" s="4">
        <f t="shared" ref="L2:L26" si="0">SUM(D2:J2)</f>
        <v>1</v>
      </c>
    </row>
    <row r="3" spans="1:12" x14ac:dyDescent="0.3">
      <c r="A3" t="s">
        <v>13</v>
      </c>
      <c r="B3" s="7">
        <v>42235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 t="shared" si="0"/>
        <v>0</v>
      </c>
    </row>
    <row r="4" spans="1:12" x14ac:dyDescent="0.3">
      <c r="A4" t="s">
        <v>16</v>
      </c>
      <c r="B4" s="7">
        <v>42248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f t="shared" si="0"/>
        <v>0</v>
      </c>
    </row>
    <row r="5" spans="1:12" x14ac:dyDescent="0.3">
      <c r="A5" t="s">
        <v>17</v>
      </c>
      <c r="B5" s="7">
        <v>42256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0</v>
      </c>
    </row>
    <row r="6" spans="1:12" x14ac:dyDescent="0.3">
      <c r="A6" t="s">
        <v>18</v>
      </c>
      <c r="B6" s="7">
        <v>42260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0</v>
      </c>
    </row>
    <row r="7" spans="1:12" x14ac:dyDescent="0.3">
      <c r="A7" t="s">
        <v>14</v>
      </c>
      <c r="B7" s="7">
        <v>42540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0</v>
      </c>
    </row>
    <row r="8" spans="1:12" x14ac:dyDescent="0.3">
      <c r="A8" t="s">
        <v>26</v>
      </c>
      <c r="B8" s="7">
        <v>42562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</row>
    <row r="9" spans="1:12" x14ac:dyDescent="0.25">
      <c r="A9" t="s">
        <v>43</v>
      </c>
      <c r="B9" s="7">
        <v>42562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0</v>
      </c>
    </row>
    <row r="10" spans="1:12" x14ac:dyDescent="0.25">
      <c r="A10" s="8" t="s">
        <v>44</v>
      </c>
      <c r="B10" s="10">
        <v>42562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4">
        <f t="shared" si="0"/>
        <v>0</v>
      </c>
    </row>
    <row r="11" spans="1:12" x14ac:dyDescent="0.25">
      <c r="A11" s="8" t="s">
        <v>45</v>
      </c>
      <c r="B11" s="7">
        <v>42562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4">
        <f t="shared" si="0"/>
        <v>0</v>
      </c>
    </row>
    <row r="12" spans="1:12" x14ac:dyDescent="0.25">
      <c r="A12" s="8" t="s">
        <v>39</v>
      </c>
      <c r="B12" s="7">
        <v>42562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4">
        <f t="shared" si="0"/>
        <v>0</v>
      </c>
    </row>
    <row r="13" spans="1:12" x14ac:dyDescent="0.25">
      <c r="A13" t="s">
        <v>35</v>
      </c>
      <c r="B13" s="7">
        <v>42605.463888888888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L13" s="4">
        <f t="shared" si="0"/>
        <v>1</v>
      </c>
    </row>
    <row r="14" spans="1:12" x14ac:dyDescent="0.25">
      <c r="A14" t="s">
        <v>59</v>
      </c>
      <c r="B14" s="7">
        <v>42605.465277777781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4">
        <f t="shared" si="0"/>
        <v>0</v>
      </c>
    </row>
    <row r="15" spans="1:12" x14ac:dyDescent="0.25">
      <c r="A15" t="s">
        <v>58</v>
      </c>
      <c r="B15" s="7">
        <v>42605.468055555553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L15" s="4">
        <f t="shared" si="0"/>
        <v>1</v>
      </c>
    </row>
    <row r="16" spans="1:12" x14ac:dyDescent="0.25">
      <c r="A16" t="s">
        <v>66</v>
      </c>
      <c r="B16" s="7">
        <v>42610.6</v>
      </c>
      <c r="C16">
        <v>3</v>
      </c>
      <c r="D16">
        <v>1</v>
      </c>
      <c r="E16">
        <v>0</v>
      </c>
      <c r="F16">
        <v>1</v>
      </c>
      <c r="G16">
        <v>0</v>
      </c>
      <c r="H16">
        <v>0</v>
      </c>
      <c r="I16">
        <v>1</v>
      </c>
      <c r="J16">
        <v>0</v>
      </c>
      <c r="L16" s="4">
        <f t="shared" si="0"/>
        <v>3</v>
      </c>
    </row>
    <row r="17" spans="1:12" x14ac:dyDescent="0.25">
      <c r="A17" t="s">
        <v>73</v>
      </c>
      <c r="B17" s="7">
        <v>42651.477083333331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4">
        <f t="shared" si="0"/>
        <v>1</v>
      </c>
    </row>
    <row r="18" spans="1:12" x14ac:dyDescent="0.25">
      <c r="A18" t="s">
        <v>63</v>
      </c>
      <c r="B18" s="7">
        <v>42674.870833333334</v>
      </c>
      <c r="C18">
        <v>2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L18" s="4">
        <f t="shared" si="0"/>
        <v>1</v>
      </c>
    </row>
    <row r="19" spans="1:12" x14ac:dyDescent="0.25">
      <c r="A19" s="8" t="s">
        <v>46</v>
      </c>
      <c r="B19" s="7">
        <v>42943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1</v>
      </c>
      <c r="L19" s="4">
        <f t="shared" si="0"/>
        <v>1</v>
      </c>
    </row>
    <row r="20" spans="1:12" x14ac:dyDescent="0.25">
      <c r="A20" s="8" t="s">
        <v>47</v>
      </c>
      <c r="B20" s="7">
        <v>42943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4">
        <f t="shared" si="0"/>
        <v>0</v>
      </c>
    </row>
    <row r="21" spans="1:12" x14ac:dyDescent="0.25">
      <c r="A21" s="8" t="s">
        <v>48</v>
      </c>
      <c r="B21" s="7">
        <v>42943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4">
        <f t="shared" si="0"/>
        <v>0</v>
      </c>
    </row>
    <row r="22" spans="1:12" x14ac:dyDescent="0.25">
      <c r="A22" t="s">
        <v>68</v>
      </c>
      <c r="B22" s="7">
        <v>42943.473611111112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 s="4">
        <f t="shared" si="0"/>
        <v>0</v>
      </c>
    </row>
    <row r="23" spans="1:12" x14ac:dyDescent="0.25">
      <c r="A23" s="14" t="s">
        <v>25</v>
      </c>
      <c r="B23" s="7">
        <v>42943.543055555558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L23" s="4">
        <f t="shared" si="0"/>
        <v>3</v>
      </c>
    </row>
    <row r="24" spans="1:12" x14ac:dyDescent="0.25">
      <c r="A24" s="15" t="s">
        <v>29</v>
      </c>
      <c r="B24" s="7">
        <v>42943.54583333333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 s="4">
        <f t="shared" si="0"/>
        <v>0</v>
      </c>
    </row>
    <row r="25" spans="1:12" x14ac:dyDescent="0.25">
      <c r="A25" t="s">
        <v>62</v>
      </c>
      <c r="B25" s="7">
        <v>42943.54791666667</v>
      </c>
      <c r="C25">
        <v>0</v>
      </c>
      <c r="D25">
        <v>1</v>
      </c>
      <c r="E25">
        <v>0</v>
      </c>
      <c r="F25">
        <v>0</v>
      </c>
      <c r="G25">
        <v>1</v>
      </c>
      <c r="H25">
        <v>0</v>
      </c>
      <c r="I25">
        <v>0</v>
      </c>
      <c r="J25">
        <v>1</v>
      </c>
      <c r="L25" s="4">
        <f t="shared" si="0"/>
        <v>3</v>
      </c>
    </row>
    <row r="26" spans="1:12" x14ac:dyDescent="0.25">
      <c r="A26" s="14" t="s">
        <v>25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1</v>
      </c>
      <c r="K26" s="4">
        <v>3</v>
      </c>
      <c r="L26" s="4">
        <f t="shared" si="0"/>
        <v>3</v>
      </c>
    </row>
    <row r="29" spans="1:12" x14ac:dyDescent="0.25">
      <c r="A29" t="s">
        <v>61</v>
      </c>
      <c r="C29">
        <f>AVERAGE(C2:C26)</f>
        <v>0.48</v>
      </c>
      <c r="L29">
        <f>AVERAGE(L2:L26)</f>
        <v>0.72</v>
      </c>
    </row>
  </sheetData>
  <sortState ref="A2:L26">
    <sortCondition ref="B2:B26"/>
  </sortState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workbookViewId="0">
      <pane ySplit="1" topLeftCell="A11" activePane="bottomLeft" state="frozen"/>
      <selection pane="bottomLeft" activeCell="L34" sqref="L34"/>
    </sheetView>
  </sheetViews>
  <sheetFormatPr defaultRowHeight="15" x14ac:dyDescent="0.25"/>
  <cols>
    <col min="1" max="1" width="20.5703125" customWidth="1"/>
    <col min="2" max="2" width="10.710937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3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ht="15" customHeight="1" x14ac:dyDescent="0.25">
      <c r="A2" t="s">
        <v>13</v>
      </c>
      <c r="B2" s="3">
        <v>42224</v>
      </c>
      <c r="C2" s="4">
        <v>3</v>
      </c>
      <c r="D2" s="4">
        <v>1</v>
      </c>
      <c r="E2" s="4">
        <v>0</v>
      </c>
      <c r="F2" s="4">
        <v>0</v>
      </c>
      <c r="G2" s="4">
        <v>1</v>
      </c>
      <c r="H2" s="4">
        <v>0</v>
      </c>
      <c r="I2" s="4">
        <v>1</v>
      </c>
      <c r="J2" s="4">
        <v>0</v>
      </c>
      <c r="K2" s="4">
        <v>3</v>
      </c>
      <c r="L2" s="4">
        <f t="shared" ref="L2:L25" si="0">SUM(D2:J2)</f>
        <v>3</v>
      </c>
    </row>
    <row r="3" spans="1:12" ht="15" customHeight="1" x14ac:dyDescent="0.25">
      <c r="A3" t="s">
        <v>10</v>
      </c>
      <c r="B3" s="3">
        <v>42238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 t="shared" si="0"/>
        <v>0</v>
      </c>
    </row>
    <row r="4" spans="1:12" x14ac:dyDescent="0.3">
      <c r="A4" t="s">
        <v>16</v>
      </c>
      <c r="B4" s="3">
        <v>42248</v>
      </c>
      <c r="C4" s="4">
        <v>3</v>
      </c>
      <c r="D4" s="4">
        <v>1</v>
      </c>
      <c r="E4" s="4">
        <v>1</v>
      </c>
      <c r="F4" s="4">
        <v>1</v>
      </c>
      <c r="G4" s="4">
        <v>1</v>
      </c>
      <c r="H4" s="4">
        <v>0</v>
      </c>
      <c r="I4" s="4">
        <v>1</v>
      </c>
      <c r="J4" s="4">
        <v>0</v>
      </c>
      <c r="K4" s="4">
        <v>5</v>
      </c>
      <c r="L4" s="4">
        <f t="shared" si="0"/>
        <v>5</v>
      </c>
    </row>
    <row r="5" spans="1:12" x14ac:dyDescent="0.3">
      <c r="A5" t="s">
        <v>17</v>
      </c>
      <c r="B5" s="3">
        <v>42270</v>
      </c>
      <c r="C5" s="4">
        <v>3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1</v>
      </c>
      <c r="J5" s="4">
        <v>0</v>
      </c>
      <c r="K5" s="4">
        <v>2</v>
      </c>
      <c r="L5" s="4">
        <f t="shared" si="0"/>
        <v>2</v>
      </c>
    </row>
    <row r="6" spans="1:12" x14ac:dyDescent="0.3">
      <c r="A6" t="s">
        <v>20</v>
      </c>
      <c r="B6" s="3">
        <v>42301</v>
      </c>
      <c r="C6" s="4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0</v>
      </c>
    </row>
    <row r="7" spans="1:12" x14ac:dyDescent="0.3">
      <c r="A7" t="s">
        <v>21</v>
      </c>
      <c r="B7" s="3">
        <v>42301</v>
      </c>
      <c r="C7" s="4">
        <v>4</v>
      </c>
      <c r="D7" s="4">
        <v>0</v>
      </c>
      <c r="E7" s="4">
        <v>1</v>
      </c>
      <c r="F7" s="4">
        <v>0</v>
      </c>
      <c r="G7" s="4">
        <v>1</v>
      </c>
      <c r="H7" s="4">
        <v>0</v>
      </c>
      <c r="I7" s="4">
        <v>1</v>
      </c>
      <c r="J7" s="4">
        <v>1</v>
      </c>
      <c r="K7" s="4">
        <v>4</v>
      </c>
      <c r="L7" s="4">
        <f t="shared" si="0"/>
        <v>4</v>
      </c>
    </row>
    <row r="8" spans="1:12" x14ac:dyDescent="0.3">
      <c r="A8" t="s">
        <v>18</v>
      </c>
      <c r="B8" s="3">
        <v>42308</v>
      </c>
      <c r="C8" s="4">
        <v>4</v>
      </c>
      <c r="D8" s="4">
        <v>0</v>
      </c>
      <c r="E8" s="4">
        <v>1</v>
      </c>
      <c r="F8" s="4">
        <v>1</v>
      </c>
      <c r="G8" s="4">
        <v>1</v>
      </c>
      <c r="H8" s="4">
        <v>0</v>
      </c>
      <c r="I8" s="4">
        <v>1</v>
      </c>
      <c r="J8" s="4">
        <v>1</v>
      </c>
      <c r="K8" s="4">
        <v>5</v>
      </c>
      <c r="L8" s="4">
        <f t="shared" si="0"/>
        <v>5</v>
      </c>
    </row>
    <row r="9" spans="1:12" x14ac:dyDescent="0.25">
      <c r="A9" t="s">
        <v>14</v>
      </c>
      <c r="B9" s="3">
        <v>42540</v>
      </c>
      <c r="C9" s="4">
        <v>3</v>
      </c>
      <c r="D9" s="4">
        <v>0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5</v>
      </c>
      <c r="L9" s="4">
        <f t="shared" si="0"/>
        <v>5</v>
      </c>
    </row>
    <row r="10" spans="1:12" x14ac:dyDescent="0.25">
      <c r="A10" s="14" t="s">
        <v>29</v>
      </c>
      <c r="B10" s="3">
        <v>42562</v>
      </c>
      <c r="C10" s="4">
        <v>2</v>
      </c>
      <c r="D10" s="4"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f t="shared" si="0"/>
        <v>2</v>
      </c>
    </row>
    <row r="11" spans="1:12" x14ac:dyDescent="0.25">
      <c r="A11" s="8" t="s">
        <v>26</v>
      </c>
      <c r="B11" s="11">
        <v>42562</v>
      </c>
      <c r="C11" s="9">
        <v>4</v>
      </c>
      <c r="D11" s="9">
        <v>0</v>
      </c>
      <c r="E11" s="9">
        <v>1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9">
        <v>3</v>
      </c>
      <c r="L11" s="4">
        <f t="shared" si="0"/>
        <v>3</v>
      </c>
    </row>
    <row r="12" spans="1:12" x14ac:dyDescent="0.25">
      <c r="A12" s="14" t="s">
        <v>25</v>
      </c>
      <c r="B12" s="3">
        <v>42562</v>
      </c>
      <c r="C12" s="4">
        <v>4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3</v>
      </c>
      <c r="L12" s="4">
        <f t="shared" si="0"/>
        <v>3</v>
      </c>
    </row>
    <row r="13" spans="1:12" x14ac:dyDescent="0.25">
      <c r="A13" s="8" t="s">
        <v>38</v>
      </c>
      <c r="B13" s="7">
        <v>42646.506944444445</v>
      </c>
      <c r="C13">
        <v>3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L13" s="4">
        <f t="shared" si="0"/>
        <v>1</v>
      </c>
    </row>
    <row r="14" spans="1:12" x14ac:dyDescent="0.25">
      <c r="A14" t="s">
        <v>73</v>
      </c>
      <c r="B14" s="7">
        <v>42651.45</v>
      </c>
      <c r="C14">
        <v>3</v>
      </c>
      <c r="D14">
        <v>1</v>
      </c>
      <c r="E14">
        <v>1</v>
      </c>
      <c r="F14">
        <v>1</v>
      </c>
      <c r="G14">
        <v>1</v>
      </c>
      <c r="H14">
        <v>0</v>
      </c>
      <c r="I14">
        <v>0</v>
      </c>
      <c r="J14">
        <v>0</v>
      </c>
      <c r="L14" s="4">
        <f t="shared" si="0"/>
        <v>4</v>
      </c>
    </row>
    <row r="15" spans="1:12" x14ac:dyDescent="0.25">
      <c r="A15" t="s">
        <v>76</v>
      </c>
      <c r="B15" s="7">
        <v>42659.56527777778</v>
      </c>
      <c r="C15">
        <v>4</v>
      </c>
      <c r="D15">
        <v>1</v>
      </c>
      <c r="E15">
        <v>0</v>
      </c>
      <c r="F15">
        <v>1</v>
      </c>
      <c r="G15">
        <v>0</v>
      </c>
      <c r="H15">
        <v>0</v>
      </c>
      <c r="I15">
        <v>1</v>
      </c>
      <c r="J15">
        <v>1</v>
      </c>
      <c r="L15" s="4">
        <f t="shared" si="0"/>
        <v>4</v>
      </c>
    </row>
    <row r="16" spans="1:12" x14ac:dyDescent="0.25">
      <c r="A16" t="s">
        <v>74</v>
      </c>
      <c r="B16" s="7">
        <v>42671.556250000001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L16" s="4">
        <f t="shared" si="0"/>
        <v>1</v>
      </c>
    </row>
    <row r="17" spans="1:12" x14ac:dyDescent="0.25">
      <c r="A17" t="s">
        <v>75</v>
      </c>
      <c r="B17" s="7">
        <v>42671.560416666667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4">
        <f t="shared" si="0"/>
        <v>0</v>
      </c>
    </row>
    <row r="18" spans="1:12" x14ac:dyDescent="0.25">
      <c r="A18" t="s">
        <v>64</v>
      </c>
      <c r="B18" s="7">
        <v>42672.666666666664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 s="4">
        <f t="shared" si="0"/>
        <v>0</v>
      </c>
    </row>
    <row r="19" spans="1:12" x14ac:dyDescent="0.25">
      <c r="A19" t="s">
        <v>77</v>
      </c>
      <c r="B19" s="7">
        <v>42672.667361111111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4">
        <f t="shared" si="0"/>
        <v>0</v>
      </c>
    </row>
    <row r="20" spans="1:12" x14ac:dyDescent="0.25">
      <c r="A20" t="s">
        <v>63</v>
      </c>
      <c r="B20" s="7">
        <v>42674.879861111112</v>
      </c>
      <c r="C20">
        <v>2</v>
      </c>
      <c r="D20">
        <v>1</v>
      </c>
      <c r="E20">
        <v>1</v>
      </c>
      <c r="F20">
        <v>1</v>
      </c>
      <c r="G20">
        <v>0</v>
      </c>
      <c r="H20">
        <v>0</v>
      </c>
      <c r="I20">
        <v>0</v>
      </c>
      <c r="J20">
        <v>1</v>
      </c>
      <c r="L20" s="4">
        <f t="shared" si="0"/>
        <v>4</v>
      </c>
    </row>
    <row r="21" spans="1:12" x14ac:dyDescent="0.25">
      <c r="A21" t="s">
        <v>62</v>
      </c>
      <c r="B21" s="7">
        <v>42943.424305555556</v>
      </c>
      <c r="C21">
        <v>3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1</v>
      </c>
      <c r="L21" s="4">
        <f t="shared" si="0"/>
        <v>3</v>
      </c>
    </row>
    <row r="22" spans="1:12" x14ac:dyDescent="0.25">
      <c r="A22" s="15" t="s">
        <v>69</v>
      </c>
      <c r="B22" s="7">
        <v>42943.425000000003</v>
      </c>
      <c r="C22">
        <v>3</v>
      </c>
      <c r="D22">
        <v>0</v>
      </c>
      <c r="E22">
        <v>1</v>
      </c>
      <c r="F22">
        <v>0</v>
      </c>
      <c r="G22">
        <v>1</v>
      </c>
      <c r="H22">
        <v>0</v>
      </c>
      <c r="I22">
        <v>1</v>
      </c>
      <c r="J22">
        <v>0</v>
      </c>
      <c r="L22" s="4">
        <f t="shared" si="0"/>
        <v>3</v>
      </c>
    </row>
    <row r="23" spans="1:12" x14ac:dyDescent="0.25">
      <c r="A23" s="14" t="s">
        <v>25</v>
      </c>
      <c r="B23" s="7">
        <v>42943.425694444442</v>
      </c>
      <c r="C23">
        <v>4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1</v>
      </c>
      <c r="L23" s="4">
        <f t="shared" si="0"/>
        <v>3</v>
      </c>
    </row>
    <row r="24" spans="1:12" x14ac:dyDescent="0.25">
      <c r="A24" t="s">
        <v>68</v>
      </c>
      <c r="B24" s="7">
        <v>42943.426388888889</v>
      </c>
      <c r="C2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L24" s="4">
        <f t="shared" si="0"/>
        <v>1</v>
      </c>
    </row>
    <row r="25" spans="1:12" x14ac:dyDescent="0.25">
      <c r="A25" s="14" t="s">
        <v>29</v>
      </c>
      <c r="B25" s="7">
        <v>42943.426388888889</v>
      </c>
      <c r="C25">
        <v>2</v>
      </c>
      <c r="D25">
        <v>1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L25" s="4">
        <f t="shared" si="0"/>
        <v>3</v>
      </c>
    </row>
    <row r="33" spans="1:12" x14ac:dyDescent="0.25">
      <c r="A33" t="s">
        <v>61</v>
      </c>
      <c r="C33" s="4">
        <f>AVERAGE(C2:C25)</f>
        <v>2.7083333333333335</v>
      </c>
      <c r="L33" s="4">
        <f>AVERAGE(L2:L25)</f>
        <v>2.4583333333333335</v>
      </c>
    </row>
  </sheetData>
  <sortState ref="A2:L25">
    <sortCondition ref="B2:B25"/>
  </sortState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pane ySplit="1" topLeftCell="A7" activePane="bottomLeft" state="frozen"/>
      <selection pane="bottomLeft" activeCell="L30" sqref="L30"/>
    </sheetView>
  </sheetViews>
  <sheetFormatPr defaultRowHeight="15" x14ac:dyDescent="0.25"/>
  <cols>
    <col min="1" max="1" width="15" bestFit="1" customWidth="1"/>
    <col min="2" max="2" width="10.710937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3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42238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>SUM(D2:J2)</f>
        <v>0</v>
      </c>
    </row>
    <row r="3" spans="1:12" x14ac:dyDescent="0.3">
      <c r="A3" t="s">
        <v>13</v>
      </c>
      <c r="B3" s="3">
        <v>42224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>SUM(D3:J3)</f>
        <v>0</v>
      </c>
    </row>
    <row r="4" spans="1:12" x14ac:dyDescent="0.3">
      <c r="A4" t="s">
        <v>16</v>
      </c>
      <c r="B4" s="3">
        <v>42249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f t="shared" ref="L4:L21" si="0">SUM(D4:J4)</f>
        <v>1</v>
      </c>
    </row>
    <row r="5" spans="1:12" x14ac:dyDescent="0.3">
      <c r="A5" t="s">
        <v>17</v>
      </c>
      <c r="B5" s="3">
        <v>42270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0</v>
      </c>
    </row>
    <row r="6" spans="1:12" x14ac:dyDescent="0.3">
      <c r="A6" t="s">
        <v>22</v>
      </c>
      <c r="B6" s="3">
        <v>42308</v>
      </c>
      <c r="C6" s="4">
        <v>3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2</v>
      </c>
      <c r="L6" s="4">
        <f t="shared" si="0"/>
        <v>2</v>
      </c>
    </row>
    <row r="7" spans="1:12" x14ac:dyDescent="0.3">
      <c r="A7" t="s">
        <v>23</v>
      </c>
      <c r="B7" s="3">
        <v>42308</v>
      </c>
      <c r="C7" s="4">
        <v>3</v>
      </c>
      <c r="D7" s="4">
        <v>1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2</v>
      </c>
      <c r="L7" s="4">
        <f t="shared" si="0"/>
        <v>2</v>
      </c>
    </row>
    <row r="8" spans="1:12" x14ac:dyDescent="0.3">
      <c r="A8" t="s">
        <v>19</v>
      </c>
      <c r="B8" s="3">
        <v>42302</v>
      </c>
      <c r="C8" s="4">
        <v>3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f t="shared" si="0"/>
        <v>1</v>
      </c>
    </row>
    <row r="9" spans="1:12" x14ac:dyDescent="0.3">
      <c r="A9" t="s">
        <v>18</v>
      </c>
      <c r="B9" s="3">
        <v>42302</v>
      </c>
      <c r="C9" s="4">
        <v>3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f t="shared" si="0"/>
        <v>1</v>
      </c>
    </row>
    <row r="10" spans="1:12" x14ac:dyDescent="0.25">
      <c r="A10" t="s">
        <v>68</v>
      </c>
      <c r="B10" s="7">
        <v>42943.415972222225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 s="4">
        <f t="shared" si="0"/>
        <v>0</v>
      </c>
    </row>
    <row r="11" spans="1:12" x14ac:dyDescent="0.25">
      <c r="A11" s="15" t="s">
        <v>69</v>
      </c>
      <c r="B11" s="7">
        <v>42943.415277777778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 s="4">
        <f t="shared" si="0"/>
        <v>0</v>
      </c>
    </row>
    <row r="12" spans="1:12" x14ac:dyDescent="0.25">
      <c r="A12" s="15" t="s">
        <v>29</v>
      </c>
      <c r="B12" s="7">
        <v>42943.415972222225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 s="4">
        <f t="shared" si="0"/>
        <v>0</v>
      </c>
    </row>
    <row r="13" spans="1:12" x14ac:dyDescent="0.25">
      <c r="A13" t="s">
        <v>62</v>
      </c>
      <c r="B13" s="7">
        <v>42943.415972222225</v>
      </c>
      <c r="C13">
        <v>1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  <c r="J13">
        <v>1</v>
      </c>
      <c r="L13" s="4">
        <f t="shared" si="0"/>
        <v>3</v>
      </c>
    </row>
    <row r="14" spans="1:12" x14ac:dyDescent="0.25">
      <c r="A14" t="s">
        <v>63</v>
      </c>
      <c r="B14" s="7">
        <v>42674.874305555553</v>
      </c>
      <c r="C14">
        <v>1</v>
      </c>
      <c r="D14">
        <v>0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L14" s="4">
        <f t="shared" si="0"/>
        <v>5</v>
      </c>
    </row>
    <row r="15" spans="1:12" x14ac:dyDescent="0.25">
      <c r="A15" t="s">
        <v>77</v>
      </c>
      <c r="B15" s="7">
        <v>42672.67291666667</v>
      </c>
      <c r="C15">
        <v>2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4">
        <f t="shared" si="0"/>
        <v>1</v>
      </c>
    </row>
    <row r="16" spans="1:12" x14ac:dyDescent="0.25">
      <c r="A16" t="s">
        <v>64</v>
      </c>
      <c r="B16" s="7">
        <v>42672.67291666667</v>
      </c>
      <c r="C16">
        <v>1</v>
      </c>
      <c r="D16">
        <v>1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L16" s="4">
        <f t="shared" si="0"/>
        <v>3</v>
      </c>
    </row>
    <row r="17" spans="1:12" x14ac:dyDescent="0.25">
      <c r="A17" t="s">
        <v>74</v>
      </c>
      <c r="B17" s="7">
        <v>42668.397222222222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4">
        <f t="shared" si="0"/>
        <v>0</v>
      </c>
    </row>
    <row r="18" spans="1:12" x14ac:dyDescent="0.25">
      <c r="A18" t="s">
        <v>75</v>
      </c>
      <c r="B18" s="7">
        <v>42668.397222222222</v>
      </c>
      <c r="C18">
        <v>1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L18" s="4">
        <f t="shared" si="0"/>
        <v>1</v>
      </c>
    </row>
    <row r="19" spans="1:12" x14ac:dyDescent="0.25">
      <c r="A19" t="s">
        <v>65</v>
      </c>
      <c r="B19" s="7">
        <v>42659.557638888888</v>
      </c>
      <c r="C19">
        <v>1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L19" s="4">
        <f t="shared" si="0"/>
        <v>1</v>
      </c>
    </row>
    <row r="20" spans="1:12" x14ac:dyDescent="0.25">
      <c r="A20" t="s">
        <v>73</v>
      </c>
      <c r="B20" s="7">
        <v>42651.440972222219</v>
      </c>
      <c r="C20">
        <v>2</v>
      </c>
      <c r="D20">
        <v>1</v>
      </c>
      <c r="E20">
        <v>0</v>
      </c>
      <c r="F20">
        <v>1</v>
      </c>
      <c r="G20">
        <v>0</v>
      </c>
      <c r="H20">
        <v>1</v>
      </c>
      <c r="I20">
        <v>0</v>
      </c>
      <c r="J20">
        <v>0</v>
      </c>
      <c r="L20" s="4">
        <f t="shared" si="0"/>
        <v>3</v>
      </c>
    </row>
    <row r="21" spans="1:12" x14ac:dyDescent="0.25">
      <c r="A21" s="8" t="s">
        <v>38</v>
      </c>
      <c r="B21" s="7">
        <v>42646.497916666667</v>
      </c>
      <c r="C21">
        <v>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 s="4">
        <f t="shared" si="0"/>
        <v>0</v>
      </c>
    </row>
    <row r="29" spans="1:12" x14ac:dyDescent="0.25">
      <c r="A29" t="s">
        <v>61</v>
      </c>
      <c r="C29" s="4">
        <f>AVERAGE(C2:C21)</f>
        <v>1.3</v>
      </c>
      <c r="L29" s="4">
        <f>AVERAGE(L2:L21)</f>
        <v>1.2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>
      <pane ySplit="1" topLeftCell="A16" activePane="bottomLeft" state="frozen"/>
      <selection pane="bottomLeft" activeCell="L33" sqref="L33"/>
    </sheetView>
  </sheetViews>
  <sheetFormatPr defaultRowHeight="15" x14ac:dyDescent="0.25"/>
  <cols>
    <col min="1" max="1" width="15" bestFit="1" customWidth="1"/>
    <col min="2" max="2" width="10.710937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3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42217</v>
      </c>
      <c r="C2" s="4">
        <v>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 t="shared" ref="L2:L26" si="0">SUM(D2:J2)</f>
        <v>0</v>
      </c>
    </row>
    <row r="3" spans="1:12" x14ac:dyDescent="0.3">
      <c r="A3" t="s">
        <v>13</v>
      </c>
      <c r="B3" s="3">
        <v>42235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 t="shared" si="0"/>
        <v>0</v>
      </c>
    </row>
    <row r="4" spans="1:12" x14ac:dyDescent="0.3">
      <c r="A4" t="s">
        <v>17</v>
      </c>
      <c r="B4" s="3">
        <v>42266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f t="shared" si="0"/>
        <v>0</v>
      </c>
    </row>
    <row r="5" spans="1:12" x14ac:dyDescent="0.3">
      <c r="A5" t="s">
        <v>20</v>
      </c>
      <c r="B5" s="3">
        <v>42301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0</v>
      </c>
    </row>
    <row r="6" spans="1:12" x14ac:dyDescent="0.3">
      <c r="A6" t="s">
        <v>21</v>
      </c>
      <c r="B6" s="3">
        <v>42301</v>
      </c>
      <c r="C6" s="4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0</v>
      </c>
    </row>
    <row r="7" spans="1:12" x14ac:dyDescent="0.3">
      <c r="A7" t="s">
        <v>18</v>
      </c>
      <c r="B7" s="3">
        <v>42302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0</v>
      </c>
    </row>
    <row r="8" spans="1:12" x14ac:dyDescent="0.3">
      <c r="A8" t="s">
        <v>19</v>
      </c>
      <c r="B8" s="3">
        <v>42302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</row>
    <row r="9" spans="1:12" x14ac:dyDescent="0.3">
      <c r="A9" t="s">
        <v>22</v>
      </c>
      <c r="B9" s="3">
        <v>42308</v>
      </c>
      <c r="C9" s="4">
        <v>3</v>
      </c>
      <c r="D9" s="4">
        <v>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f t="shared" si="0"/>
        <v>2</v>
      </c>
    </row>
    <row r="10" spans="1:12" x14ac:dyDescent="0.3">
      <c r="A10" t="s">
        <v>23</v>
      </c>
      <c r="B10" s="3">
        <v>42308</v>
      </c>
      <c r="C10" s="4">
        <v>3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f t="shared" si="0"/>
        <v>2</v>
      </c>
    </row>
    <row r="11" spans="1:12" x14ac:dyDescent="0.25">
      <c r="A11" s="8" t="s">
        <v>49</v>
      </c>
      <c r="B11" s="11">
        <v>42540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4">
        <f t="shared" si="0"/>
        <v>0</v>
      </c>
    </row>
    <row r="12" spans="1:12" x14ac:dyDescent="0.25">
      <c r="A12" s="14" t="s">
        <v>26</v>
      </c>
      <c r="B12" s="3">
        <v>42562</v>
      </c>
      <c r="C12" s="4">
        <v>1</v>
      </c>
      <c r="D12" s="4">
        <v>0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4</v>
      </c>
      <c r="L12" s="4">
        <f t="shared" si="0"/>
        <v>4</v>
      </c>
    </row>
    <row r="13" spans="1:12" x14ac:dyDescent="0.25">
      <c r="A13" t="s">
        <v>73</v>
      </c>
      <c r="B13" s="7">
        <v>42650.734722222223</v>
      </c>
      <c r="C13">
        <v>4</v>
      </c>
      <c r="D13">
        <v>1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/>
      <c r="L13" s="4">
        <f t="shared" si="0"/>
        <v>3</v>
      </c>
    </row>
    <row r="14" spans="1:12" x14ac:dyDescent="0.25">
      <c r="A14" t="s">
        <v>59</v>
      </c>
      <c r="B14" s="7">
        <v>42652.6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/>
      <c r="L14" s="4">
        <f t="shared" si="0"/>
        <v>0</v>
      </c>
    </row>
    <row r="15" spans="1:12" x14ac:dyDescent="0.25">
      <c r="A15" t="s">
        <v>67</v>
      </c>
      <c r="B15" s="7">
        <v>42652.600694444445</v>
      </c>
      <c r="C15">
        <v>4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/>
      <c r="L15" s="4">
        <f t="shared" si="0"/>
        <v>2</v>
      </c>
    </row>
    <row r="16" spans="1:12" x14ac:dyDescent="0.25">
      <c r="A16" s="8" t="s">
        <v>66</v>
      </c>
      <c r="B16" s="7">
        <v>42652.602777777778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/>
      <c r="L16" s="4">
        <f t="shared" si="0"/>
        <v>0</v>
      </c>
    </row>
    <row r="17" spans="1:12" x14ac:dyDescent="0.25">
      <c r="A17" t="s">
        <v>35</v>
      </c>
      <c r="B17" s="7">
        <v>42652.604166666664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/>
      <c r="L17" s="4">
        <f t="shared" si="0"/>
        <v>0</v>
      </c>
    </row>
    <row r="18" spans="1:12" x14ac:dyDescent="0.25">
      <c r="A18" t="s">
        <v>74</v>
      </c>
      <c r="B18" s="7">
        <v>42672.559027777781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/>
      <c r="L18" s="4">
        <f t="shared" si="0"/>
        <v>0</v>
      </c>
    </row>
    <row r="19" spans="1:12" x14ac:dyDescent="0.25">
      <c r="A19" t="s">
        <v>64</v>
      </c>
      <c r="B19" s="7">
        <v>42672.68472222222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/>
      <c r="L19" s="4">
        <f t="shared" si="0"/>
        <v>0</v>
      </c>
    </row>
    <row r="20" spans="1:12" x14ac:dyDescent="0.25">
      <c r="A20" t="s">
        <v>77</v>
      </c>
      <c r="B20" s="7">
        <v>42672.685416666667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/>
      <c r="L20" s="4">
        <f t="shared" si="0"/>
        <v>0</v>
      </c>
    </row>
    <row r="21" spans="1:12" x14ac:dyDescent="0.25">
      <c r="A21" t="s">
        <v>63</v>
      </c>
      <c r="B21" s="7">
        <v>42674.879166666666</v>
      </c>
      <c r="C21">
        <v>0</v>
      </c>
      <c r="D21">
        <v>0</v>
      </c>
      <c r="E21">
        <v>1</v>
      </c>
      <c r="F21">
        <v>1</v>
      </c>
      <c r="G21">
        <v>1</v>
      </c>
      <c r="H21">
        <v>0</v>
      </c>
      <c r="I21">
        <v>0</v>
      </c>
      <c r="J21">
        <v>0</v>
      </c>
      <c r="K21"/>
      <c r="L21" s="4">
        <f t="shared" si="0"/>
        <v>3</v>
      </c>
    </row>
    <row r="22" spans="1:12" x14ac:dyDescent="0.25">
      <c r="A22" t="s">
        <v>62</v>
      </c>
      <c r="B22" s="7">
        <v>42943.636805555558</v>
      </c>
      <c r="C22">
        <v>3</v>
      </c>
      <c r="D22">
        <v>1</v>
      </c>
      <c r="E22">
        <v>0</v>
      </c>
      <c r="F22">
        <v>0</v>
      </c>
      <c r="G22">
        <v>1</v>
      </c>
      <c r="H22">
        <v>1</v>
      </c>
      <c r="I22">
        <v>0</v>
      </c>
      <c r="J22">
        <v>1</v>
      </c>
      <c r="K22"/>
      <c r="L22" s="4">
        <f t="shared" si="0"/>
        <v>4</v>
      </c>
    </row>
    <row r="23" spans="1:12" x14ac:dyDescent="0.25">
      <c r="A23" t="s">
        <v>68</v>
      </c>
      <c r="B23" s="7">
        <v>42943.637499999997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/>
      <c r="L23" s="4">
        <f t="shared" si="0"/>
        <v>0</v>
      </c>
    </row>
    <row r="24" spans="1:12" x14ac:dyDescent="0.25">
      <c r="A24" s="15" t="s">
        <v>25</v>
      </c>
      <c r="B24" s="7">
        <v>42943.637499999997</v>
      </c>
      <c r="C24">
        <v>3</v>
      </c>
      <c r="D24">
        <v>1</v>
      </c>
      <c r="E24">
        <v>0</v>
      </c>
      <c r="F24">
        <v>0</v>
      </c>
      <c r="G24">
        <v>1</v>
      </c>
      <c r="H24">
        <v>0</v>
      </c>
      <c r="I24">
        <v>0</v>
      </c>
      <c r="J24">
        <v>1</v>
      </c>
      <c r="K24"/>
      <c r="L24" s="4">
        <f t="shared" si="0"/>
        <v>3</v>
      </c>
    </row>
    <row r="25" spans="1:12" x14ac:dyDescent="0.25">
      <c r="A25" s="14" t="s">
        <v>69</v>
      </c>
      <c r="B25" s="7">
        <v>42943.638194444444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0</v>
      </c>
      <c r="J25">
        <v>1</v>
      </c>
      <c r="K25"/>
      <c r="L25" s="4">
        <f t="shared" si="0"/>
        <v>4</v>
      </c>
    </row>
    <row r="26" spans="1:12" x14ac:dyDescent="0.25">
      <c r="A26" s="15" t="s">
        <v>29</v>
      </c>
      <c r="B26" s="7">
        <v>42943.63958333333</v>
      </c>
      <c r="C26">
        <v>2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/>
      <c r="L26" s="4">
        <f t="shared" si="0"/>
        <v>2</v>
      </c>
    </row>
    <row r="32" spans="1:12" x14ac:dyDescent="0.25">
      <c r="A32" t="s">
        <v>61</v>
      </c>
      <c r="C32" s="4">
        <f>AVERAGE(C2:C26)</f>
        <v>1.88</v>
      </c>
      <c r="L32" s="4">
        <f>AVERAGE(L2:L26)</f>
        <v>1.1599999999999999</v>
      </c>
    </row>
  </sheetData>
  <sortState ref="A2:L26">
    <sortCondition ref="B2:B26"/>
  </sortState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pane ySplit="1" topLeftCell="A13" activePane="bottomLeft" state="frozen"/>
      <selection pane="bottomLeft" activeCell="L30" sqref="L30"/>
    </sheetView>
  </sheetViews>
  <sheetFormatPr defaultRowHeight="15" x14ac:dyDescent="0.25"/>
  <cols>
    <col min="1" max="1" width="15" bestFit="1" customWidth="1"/>
    <col min="2" max="2" width="10.710937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3.7109375" style="4" bestFit="1" customWidth="1"/>
  </cols>
  <sheetData>
    <row r="1" spans="1:12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x14ac:dyDescent="0.3">
      <c r="A2" t="s">
        <v>10</v>
      </c>
      <c r="B2" s="3">
        <v>42217</v>
      </c>
      <c r="C2" s="4">
        <v>3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1</v>
      </c>
      <c r="L2" s="4">
        <f>SUM(D2:J2)</f>
        <v>1</v>
      </c>
    </row>
    <row r="3" spans="1:12" ht="15" customHeight="1" x14ac:dyDescent="0.25">
      <c r="A3" t="s">
        <v>13</v>
      </c>
      <c r="B3" s="3">
        <v>42235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>SUM(D3:J3)</f>
        <v>0</v>
      </c>
    </row>
    <row r="4" spans="1:12" ht="15" customHeight="1" x14ac:dyDescent="0.25">
      <c r="A4" t="s">
        <v>14</v>
      </c>
      <c r="B4" s="3">
        <v>42244</v>
      </c>
      <c r="C4" s="4">
        <v>2.5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1</v>
      </c>
      <c r="J4" s="4">
        <v>0</v>
      </c>
      <c r="K4" s="4">
        <v>2</v>
      </c>
      <c r="L4" s="4">
        <f>SUM(D4:J4)</f>
        <v>2</v>
      </c>
    </row>
    <row r="5" spans="1:12" x14ac:dyDescent="0.3">
      <c r="A5" t="s">
        <v>17</v>
      </c>
      <c r="B5" s="3">
        <v>42267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>SUM(D5:J5)</f>
        <v>0</v>
      </c>
    </row>
    <row r="6" spans="1:12" ht="15" customHeight="1" x14ac:dyDescent="0.25">
      <c r="A6" t="s">
        <v>19</v>
      </c>
      <c r="B6" s="3">
        <v>42295</v>
      </c>
      <c r="C6" s="4">
        <v>3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f>SUM(D6:J6)</f>
        <v>1</v>
      </c>
    </row>
    <row r="7" spans="1:12" ht="15" customHeight="1" x14ac:dyDescent="0.25">
      <c r="A7" t="s">
        <v>18</v>
      </c>
      <c r="B7" s="3">
        <v>42295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SUM(D7:J7)</f>
        <v>0</v>
      </c>
    </row>
    <row r="8" spans="1:12" ht="15" customHeight="1" x14ac:dyDescent="0.25">
      <c r="A8" t="s">
        <v>20</v>
      </c>
      <c r="B8" s="3">
        <v>42301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SUM(D8:J8)</f>
        <v>0</v>
      </c>
    </row>
    <row r="9" spans="1:12" x14ac:dyDescent="0.3">
      <c r="A9" t="s">
        <v>21</v>
      </c>
      <c r="B9" s="3">
        <v>42301</v>
      </c>
      <c r="C9" s="4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SUM(D9:J9)</f>
        <v>0</v>
      </c>
    </row>
    <row r="10" spans="1:12" x14ac:dyDescent="0.3">
      <c r="A10" t="s">
        <v>16</v>
      </c>
      <c r="B10" s="3">
        <v>42521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K10" s="4">
        <v>0</v>
      </c>
      <c r="L10" s="4">
        <f>SUM(D10:J10)</f>
        <v>0</v>
      </c>
    </row>
    <row r="11" spans="1:12" x14ac:dyDescent="0.25">
      <c r="A11" s="14" t="s">
        <v>25</v>
      </c>
      <c r="B11" s="11">
        <v>42562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4">
        <f>SUM(D11:J11)</f>
        <v>0</v>
      </c>
    </row>
    <row r="12" spans="1:12" x14ac:dyDescent="0.25">
      <c r="A12" s="14" t="s">
        <v>26</v>
      </c>
      <c r="B12" s="3">
        <v>42562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f>SUM(D12:J12)</f>
        <v>1</v>
      </c>
    </row>
    <row r="13" spans="1:12" x14ac:dyDescent="0.25">
      <c r="A13" s="14" t="s">
        <v>29</v>
      </c>
      <c r="B13" s="3">
        <v>42562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SUM(D13:J13)</f>
        <v>0</v>
      </c>
    </row>
    <row r="14" spans="1:12" x14ac:dyDescent="0.25">
      <c r="A14" t="s">
        <v>73</v>
      </c>
      <c r="B14" s="7">
        <v>42650.723611111112</v>
      </c>
      <c r="C14">
        <v>4</v>
      </c>
      <c r="D14">
        <v>1</v>
      </c>
      <c r="E14">
        <v>0</v>
      </c>
      <c r="F14">
        <v>0</v>
      </c>
      <c r="G14">
        <v>1</v>
      </c>
      <c r="H14">
        <v>0</v>
      </c>
      <c r="I14">
        <v>0</v>
      </c>
      <c r="J14">
        <v>1</v>
      </c>
      <c r="L14" s="4">
        <f>SUM(D14:J14)</f>
        <v>3</v>
      </c>
    </row>
    <row r="15" spans="1:12" x14ac:dyDescent="0.25">
      <c r="A15" t="s">
        <v>59</v>
      </c>
      <c r="B15" s="7">
        <v>42652.586111111108</v>
      </c>
      <c r="C15">
        <v>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4">
        <f>SUM(D15:J15)</f>
        <v>0</v>
      </c>
    </row>
    <row r="16" spans="1:12" x14ac:dyDescent="0.25">
      <c r="A16" t="s">
        <v>67</v>
      </c>
      <c r="B16" s="7">
        <v>42652.586111111108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4">
        <f>SUM(D16:J16)</f>
        <v>0</v>
      </c>
    </row>
    <row r="17" spans="1:12" x14ac:dyDescent="0.25">
      <c r="A17" t="s">
        <v>35</v>
      </c>
      <c r="B17" s="7">
        <v>42652.586111111108</v>
      </c>
      <c r="C17">
        <v>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4">
        <f>SUM(D17:J17)</f>
        <v>0</v>
      </c>
    </row>
    <row r="18" spans="1:12" x14ac:dyDescent="0.25">
      <c r="A18" t="s">
        <v>67</v>
      </c>
      <c r="B18" s="7">
        <v>42652.590277777781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 s="4">
        <f>SUM(D18:J18)</f>
        <v>0</v>
      </c>
    </row>
    <row r="19" spans="1:12" x14ac:dyDescent="0.25">
      <c r="A19" t="s">
        <v>65</v>
      </c>
      <c r="B19" s="7">
        <v>42659.570138888892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4">
        <f>SUM(D19:J19)</f>
        <v>0</v>
      </c>
    </row>
    <row r="20" spans="1:12" x14ac:dyDescent="0.25">
      <c r="A20" t="s">
        <v>77</v>
      </c>
      <c r="B20" s="7">
        <v>42672.692361111112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4">
        <f>SUM(D20:J20)</f>
        <v>0</v>
      </c>
    </row>
    <row r="21" spans="1:12" x14ac:dyDescent="0.25">
      <c r="A21" t="s">
        <v>64</v>
      </c>
      <c r="B21" s="7">
        <v>42672.693055555559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 s="4">
        <f>SUM(D21:J21)</f>
        <v>0</v>
      </c>
    </row>
    <row r="22" spans="1:12" x14ac:dyDescent="0.25">
      <c r="A22" t="s">
        <v>62</v>
      </c>
      <c r="B22" s="7">
        <v>42943.647916666669</v>
      </c>
      <c r="C22">
        <v>1</v>
      </c>
      <c r="D22">
        <v>1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L22" s="4">
        <f>SUM(D22:J22)</f>
        <v>2</v>
      </c>
    </row>
    <row r="23" spans="1:12" x14ac:dyDescent="0.25">
      <c r="A23" s="14" t="s">
        <v>29</v>
      </c>
      <c r="B23" s="7">
        <v>42943.649305555555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 s="4">
        <f>SUM(D23:J23)</f>
        <v>0</v>
      </c>
    </row>
    <row r="24" spans="1:12" x14ac:dyDescent="0.25">
      <c r="A24" s="14" t="s">
        <v>25</v>
      </c>
      <c r="B24" s="7">
        <v>42943.649305555555</v>
      </c>
      <c r="C24">
        <v>4</v>
      </c>
      <c r="D24">
        <v>0</v>
      </c>
      <c r="E24">
        <v>0</v>
      </c>
      <c r="F24">
        <v>1</v>
      </c>
      <c r="G24">
        <v>1</v>
      </c>
      <c r="H24">
        <v>0</v>
      </c>
      <c r="I24">
        <v>1</v>
      </c>
      <c r="J24">
        <v>0</v>
      </c>
      <c r="L24" s="4">
        <f>SUM(D24:J24)</f>
        <v>3</v>
      </c>
    </row>
    <row r="25" spans="1:12" x14ac:dyDescent="0.25">
      <c r="A25" s="14" t="s">
        <v>69</v>
      </c>
      <c r="B25" s="7">
        <v>42943.649305555555</v>
      </c>
      <c r="C25">
        <v>3</v>
      </c>
      <c r="D25">
        <v>1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L25" s="4">
        <f>SUM(D25:J25)</f>
        <v>2</v>
      </c>
    </row>
    <row r="26" spans="1:12" x14ac:dyDescent="0.25">
      <c r="A26" t="s">
        <v>68</v>
      </c>
      <c r="B26" s="7">
        <v>42943.65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L26" s="4">
        <f>SUM(D26:J26)</f>
        <v>0</v>
      </c>
    </row>
    <row r="29" spans="1:12" x14ac:dyDescent="0.25">
      <c r="A29" t="s">
        <v>61</v>
      </c>
      <c r="C29" s="4">
        <f>AVERAGE(C2:C26)</f>
        <v>1.98</v>
      </c>
      <c r="L29" s="4">
        <f>AVERAGE(L2:L26)</f>
        <v>0.6</v>
      </c>
    </row>
  </sheetData>
  <sortState ref="A2:L26">
    <sortCondition ref="B2:B26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workbookViewId="0">
      <pane ySplit="1" topLeftCell="A6" activePane="bottomLeft" state="frozen"/>
      <selection pane="bottomLeft" activeCell="L29" sqref="L29"/>
    </sheetView>
  </sheetViews>
  <sheetFormatPr defaultRowHeight="15" x14ac:dyDescent="0.25"/>
  <cols>
    <col min="1" max="1" width="16.28515625" bestFit="1" customWidth="1"/>
    <col min="2" max="2" width="10.7109375" style="3" bestFit="1" customWidth="1"/>
    <col min="3" max="3" width="7.7109375" style="4" bestFit="1" customWidth="1"/>
    <col min="4" max="4" width="4.42578125" style="4" bestFit="1" customWidth="1"/>
    <col min="5" max="10" width="5.42578125" style="4" bestFit="1" customWidth="1"/>
    <col min="11" max="11" width="8.28515625" style="4" bestFit="1" customWidth="1"/>
    <col min="12" max="12" width="13.7109375" style="4" bestFit="1" customWidth="1"/>
  </cols>
  <sheetData>
    <row r="1" spans="1:12" ht="14.45" x14ac:dyDescent="0.3">
      <c r="A1" s="1" t="s">
        <v>11</v>
      </c>
      <c r="B1" s="5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</v>
      </c>
      <c r="L1" s="2" t="s">
        <v>12</v>
      </c>
    </row>
    <row r="2" spans="1:12" ht="14.45" x14ac:dyDescent="0.3">
      <c r="A2" t="s">
        <v>10</v>
      </c>
      <c r="B2" s="3">
        <v>42216</v>
      </c>
      <c r="C2" s="4">
        <v>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f>SUM(D2:J2)</f>
        <v>0</v>
      </c>
    </row>
    <row r="3" spans="1:12" ht="14.45" x14ac:dyDescent="0.3">
      <c r="A3" t="s">
        <v>15</v>
      </c>
      <c r="B3" s="3">
        <v>42240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f>SUM(D3:J3)</f>
        <v>0</v>
      </c>
    </row>
    <row r="4" spans="1:12" x14ac:dyDescent="0.25">
      <c r="A4" t="s">
        <v>16</v>
      </c>
      <c r="B4" s="3">
        <v>42249</v>
      </c>
      <c r="C4" s="4">
        <v>4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1</v>
      </c>
      <c r="J4" s="4">
        <v>0</v>
      </c>
      <c r="K4" s="4">
        <v>3</v>
      </c>
      <c r="L4" s="4">
        <f>SUM(D4:J4)</f>
        <v>3</v>
      </c>
    </row>
    <row r="5" spans="1:12" ht="14.45" customHeight="1" x14ac:dyDescent="0.25">
      <c r="A5" t="s">
        <v>13</v>
      </c>
      <c r="B5" s="3">
        <v>42252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f>SUM(D5:J5)</f>
        <v>0</v>
      </c>
    </row>
    <row r="6" spans="1:12" ht="14.45" customHeight="1" x14ac:dyDescent="0.25">
      <c r="A6" t="s">
        <v>17</v>
      </c>
      <c r="B6" s="3">
        <v>42270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1</v>
      </c>
      <c r="L6" s="4">
        <f>SUM(D6:J6)</f>
        <v>2</v>
      </c>
    </row>
    <row r="7" spans="1:12" ht="14.45" x14ac:dyDescent="0.3">
      <c r="A7" t="s">
        <v>21</v>
      </c>
      <c r="B7" s="3">
        <v>42301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1</v>
      </c>
      <c r="L7" s="4">
        <f>SUM(D7:J7)</f>
        <v>1</v>
      </c>
    </row>
    <row r="8" spans="1:12" ht="14.45" x14ac:dyDescent="0.3">
      <c r="A8" t="s">
        <v>20</v>
      </c>
      <c r="B8" s="3">
        <v>42301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SUM(D8:J8)</f>
        <v>0</v>
      </c>
    </row>
    <row r="9" spans="1:12" ht="14.45" x14ac:dyDescent="0.3">
      <c r="A9" t="s">
        <v>18</v>
      </c>
      <c r="B9" s="3">
        <v>42308</v>
      </c>
      <c r="C9" s="4">
        <v>1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SUM(D9:J9)</f>
        <v>1</v>
      </c>
    </row>
    <row r="10" spans="1:12" x14ac:dyDescent="0.25">
      <c r="A10" s="14" t="s">
        <v>29</v>
      </c>
      <c r="B10" s="3">
        <v>42562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f>SUM(D10:J10)</f>
        <v>1</v>
      </c>
    </row>
    <row r="11" spans="1:12" x14ac:dyDescent="0.25">
      <c r="A11" s="14" t="s">
        <v>26</v>
      </c>
      <c r="B11" s="3">
        <v>42562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3</v>
      </c>
      <c r="L11" s="4">
        <f>SUM(D11:J11)</f>
        <v>3</v>
      </c>
    </row>
    <row r="12" spans="1:12" x14ac:dyDescent="0.25">
      <c r="A12" s="14" t="s">
        <v>25</v>
      </c>
      <c r="B12" s="11">
        <v>42562</v>
      </c>
      <c r="C12" s="9">
        <v>3</v>
      </c>
      <c r="D12" s="9">
        <v>1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3</v>
      </c>
      <c r="L12" s="4">
        <f>SUM(D12:J12)</f>
        <v>3</v>
      </c>
    </row>
    <row r="13" spans="1:12" x14ac:dyDescent="0.25">
      <c r="A13" s="8" t="s">
        <v>28</v>
      </c>
      <c r="B13" s="3">
        <v>42562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2</v>
      </c>
      <c r="L13" s="4">
        <f>SUM(D13:J13)</f>
        <v>2</v>
      </c>
    </row>
    <row r="14" spans="1:12" x14ac:dyDescent="0.25">
      <c r="A14" t="s">
        <v>73</v>
      </c>
      <c r="B14" s="7">
        <v>42651.420138888891</v>
      </c>
      <c r="C14">
        <v>2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4">
        <f>SUM(D14:J14)</f>
        <v>1</v>
      </c>
    </row>
    <row r="15" spans="1:12" x14ac:dyDescent="0.25">
      <c r="A15" s="8" t="s">
        <v>66</v>
      </c>
      <c r="B15" s="7">
        <v>42652.722222222219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4">
        <f>SUM(D15:J15)</f>
        <v>0</v>
      </c>
    </row>
    <row r="16" spans="1:12" x14ac:dyDescent="0.25">
      <c r="A16" t="s">
        <v>59</v>
      </c>
      <c r="B16" s="7">
        <v>42652.722222222219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4">
        <f>SUM(D16:J16)</f>
        <v>0</v>
      </c>
    </row>
    <row r="17" spans="1:12" x14ac:dyDescent="0.25">
      <c r="A17" t="s">
        <v>35</v>
      </c>
      <c r="B17" s="7">
        <v>42652.722916666666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L17" s="4">
        <f>SUM(D17:J17)</f>
        <v>1</v>
      </c>
    </row>
    <row r="18" spans="1:12" x14ac:dyDescent="0.25">
      <c r="A18" t="s">
        <v>64</v>
      </c>
      <c r="B18" s="7">
        <v>42674.387499999997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 s="4">
        <f>SUM(D18:J18)</f>
        <v>0</v>
      </c>
    </row>
    <row r="19" spans="1:12" x14ac:dyDescent="0.25">
      <c r="A19" t="s">
        <v>63</v>
      </c>
      <c r="B19" s="7">
        <v>42674.879166666666</v>
      </c>
      <c r="C19">
        <v>1</v>
      </c>
      <c r="D19">
        <v>1</v>
      </c>
      <c r="E19">
        <v>0</v>
      </c>
      <c r="F19">
        <v>0</v>
      </c>
      <c r="G19">
        <v>0</v>
      </c>
      <c r="H19">
        <v>1</v>
      </c>
      <c r="I19">
        <v>1</v>
      </c>
      <c r="J19">
        <v>1</v>
      </c>
      <c r="L19" s="4">
        <f>SUM(D19:J19)</f>
        <v>4</v>
      </c>
    </row>
    <row r="20" spans="1:12" x14ac:dyDescent="0.25">
      <c r="A20" s="14" t="s">
        <v>25</v>
      </c>
      <c r="B20" s="7">
        <v>42943.396527777775</v>
      </c>
      <c r="C20">
        <v>3</v>
      </c>
      <c r="D20">
        <v>1</v>
      </c>
      <c r="E20">
        <v>1</v>
      </c>
      <c r="F20">
        <v>0</v>
      </c>
      <c r="G20">
        <v>1</v>
      </c>
      <c r="H20">
        <v>1</v>
      </c>
      <c r="I20">
        <v>0</v>
      </c>
      <c r="J20">
        <v>0</v>
      </c>
      <c r="L20" s="4">
        <f>SUM(D20:J20)</f>
        <v>4</v>
      </c>
    </row>
    <row r="21" spans="1:12" x14ac:dyDescent="0.25">
      <c r="A21" t="s">
        <v>62</v>
      </c>
      <c r="B21" s="7">
        <v>42943.396527777775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L21" s="4">
        <f>SUM(D21:J21)</f>
        <v>2</v>
      </c>
    </row>
    <row r="22" spans="1:12" x14ac:dyDescent="0.25">
      <c r="A22" s="14" t="s">
        <v>29</v>
      </c>
      <c r="B22" s="7">
        <v>42943.398611111108</v>
      </c>
      <c r="C22">
        <v>1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L22" s="4">
        <f>SUM(D22:J22)</f>
        <v>2</v>
      </c>
    </row>
    <row r="23" spans="1:12" x14ac:dyDescent="0.25">
      <c r="A23" t="s">
        <v>87</v>
      </c>
      <c r="B23" s="7">
        <v>42943.399305555555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 s="4">
        <f>SUM(D23:J23)</f>
        <v>0</v>
      </c>
    </row>
    <row r="24" spans="1:12" x14ac:dyDescent="0.25">
      <c r="A24" s="14" t="s">
        <v>26</v>
      </c>
      <c r="B24" s="7">
        <v>42943.40347222222</v>
      </c>
      <c r="C24">
        <v>1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 s="4">
        <f>SUM(D24:J24)</f>
        <v>1</v>
      </c>
    </row>
    <row r="25" spans="1:12" x14ac:dyDescent="0.25">
      <c r="A25" s="8" t="s">
        <v>50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f>SUM(D25:J25)</f>
        <v>2</v>
      </c>
    </row>
    <row r="28" spans="1:12" x14ac:dyDescent="0.25">
      <c r="A28" t="s">
        <v>61</v>
      </c>
      <c r="C28" s="4">
        <f>AVERAGE(C2:C25)</f>
        <v>1.375</v>
      </c>
      <c r="L28" s="4">
        <f>AVERAGE(L2:L25)</f>
        <v>1.375</v>
      </c>
    </row>
  </sheetData>
  <sortState ref="A2:L25">
    <sortCondition ref="B2:B25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Wietor</vt:lpstr>
      <vt:lpstr>Metro</vt:lpstr>
      <vt:lpstr>BB</vt:lpstr>
      <vt:lpstr>Communiversity</vt:lpstr>
      <vt:lpstr>Riverview</vt:lpstr>
      <vt:lpstr>Leicht</vt:lpstr>
      <vt:lpstr>Porlier Pier</vt:lpstr>
      <vt:lpstr>Lazarre</vt:lpstr>
      <vt:lpstr>Regatta 220</vt:lpstr>
      <vt:lpstr>Fox Point</vt:lpstr>
      <vt:lpstr>Voyager</vt:lpstr>
      <vt:lpstr>Perkofski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O'Shea</dc:creator>
  <cp:lastModifiedBy>O'Shea, Megan C</cp:lastModifiedBy>
  <dcterms:created xsi:type="dcterms:W3CDTF">2014-05-08T19:52:11Z</dcterms:created>
  <dcterms:modified xsi:type="dcterms:W3CDTF">2017-08-15T20:49:23Z</dcterms:modified>
</cp:coreProperties>
</file>