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sek\Documents\River Grants\2015-River Grants\"/>
    </mc:Choice>
  </mc:AlternateContent>
  <bookViews>
    <workbookView xWindow="240" yWindow="60" windowWidth="20115" windowHeight="8010"/>
  </bookViews>
  <sheets>
    <sheet name="Expenses Summary" sheetId="4" r:id="rId1"/>
    <sheet name="Staff and Volunteer time" sheetId="2" r:id="rId2"/>
    <sheet name="Mileage Report" sheetId="5" r:id="rId3"/>
  </sheets>
  <calcPr calcId="171027"/>
</workbook>
</file>

<file path=xl/calcChain.xml><?xml version="1.0" encoding="utf-8"?>
<calcChain xmlns="http://schemas.openxmlformats.org/spreadsheetml/2006/main">
  <c r="B44" i="5" l="1"/>
  <c r="C17" i="4" l="1"/>
  <c r="C28" i="4" s="1"/>
  <c r="B17" i="4"/>
  <c r="B28" i="4" s="1"/>
  <c r="F9" i="4"/>
  <c r="F12" i="4" s="1"/>
  <c r="E12" i="4"/>
  <c r="D12" i="4"/>
  <c r="C12" i="4"/>
  <c r="C191" i="2" l="1"/>
  <c r="B191" i="2"/>
</calcChain>
</file>

<file path=xl/sharedStrings.xml><?xml version="1.0" encoding="utf-8"?>
<sst xmlns="http://schemas.openxmlformats.org/spreadsheetml/2006/main" count="312" uniqueCount="189">
  <si>
    <t>Phil Freeman</t>
  </si>
  <si>
    <t>Totals</t>
  </si>
  <si>
    <t>Swenson site visit</t>
  </si>
  <si>
    <t>Swenson paperwork</t>
  </si>
  <si>
    <t>Swenson follow-up</t>
  </si>
  <si>
    <t>Phone call inquiry</t>
  </si>
  <si>
    <t>Funding discussion</t>
  </si>
  <si>
    <t>BRC discussion of project</t>
  </si>
  <si>
    <t>Landowner paperwork</t>
  </si>
  <si>
    <t>Landowner follow-up</t>
  </si>
  <si>
    <t>Project agreement</t>
  </si>
  <si>
    <t>Kim Bro</t>
  </si>
  <si>
    <t>Costs</t>
  </si>
  <si>
    <t>American Forest Foundation</t>
  </si>
  <si>
    <t>mailing about community meeting</t>
  </si>
  <si>
    <t>edits to letter</t>
  </si>
  <si>
    <t>order reply postcards</t>
  </si>
  <si>
    <t>create spreadsheet of landowners</t>
  </si>
  <si>
    <t>send things to landowners</t>
  </si>
  <si>
    <t>process landowner responses</t>
  </si>
  <si>
    <t>landowner responses</t>
  </si>
  <si>
    <t>confer with LSP re: handling replies and process responses</t>
  </si>
  <si>
    <t>presentation prep</t>
  </si>
  <si>
    <t>project work</t>
  </si>
  <si>
    <t>landowner update</t>
  </si>
  <si>
    <t>speak with community member</t>
  </si>
  <si>
    <t>attend fish fry to answer community questions</t>
  </si>
  <si>
    <t>site visit</t>
  </si>
  <si>
    <t>Mailing #1 to all landowners. October 2015</t>
  </si>
  <si>
    <t>mailing #2</t>
  </si>
  <si>
    <t>mailing prep</t>
  </si>
  <si>
    <t>presentation at town meeting</t>
  </si>
  <si>
    <t>Bayfield County forestry committee meeting presentation</t>
  </si>
  <si>
    <t>Bayfield County meeting with forestry dept</t>
  </si>
  <si>
    <t>Sourhada</t>
  </si>
  <si>
    <t>Mailing #4 to Siskiwit landowners for informational gathering in August 2016</t>
  </si>
  <si>
    <t>BRC</t>
  </si>
  <si>
    <t>Site visit</t>
  </si>
  <si>
    <t>Parent</t>
  </si>
  <si>
    <t>DeJong</t>
  </si>
  <si>
    <t>Szafranski</t>
  </si>
  <si>
    <t>Line</t>
  </si>
  <si>
    <t>Held</t>
  </si>
  <si>
    <t>Zastrow</t>
  </si>
  <si>
    <t>Raasch/Medler</t>
  </si>
  <si>
    <t>Hahn</t>
  </si>
  <si>
    <t>Other projects</t>
  </si>
  <si>
    <t>Sourhada follow-up</t>
  </si>
  <si>
    <t>Parent follow-up</t>
  </si>
  <si>
    <t>Line, Dachel, Gee, Mueller, Voris</t>
  </si>
  <si>
    <t>Line follow-up</t>
  </si>
  <si>
    <t>Parent and Line discussion of projects by BRC</t>
  </si>
  <si>
    <t>mailing list development</t>
  </si>
  <si>
    <t>community gathering &amp; preparation</t>
  </si>
  <si>
    <t>Expense Summary</t>
  </si>
  <si>
    <t>South Shore Streams Landowner Outreach Project</t>
  </si>
  <si>
    <t>RP-267-15</t>
  </si>
  <si>
    <t>Project Category</t>
  </si>
  <si>
    <t>Salary (BRC Conservation Director)</t>
  </si>
  <si>
    <t>Activity</t>
  </si>
  <si>
    <t>Landowner Outreach Coordination ($30/hr)</t>
  </si>
  <si>
    <t>Grant amount spent</t>
  </si>
  <si>
    <t>Grant amount awarded</t>
  </si>
  <si>
    <t>Donated Value estimated</t>
  </si>
  <si>
    <t>Donated Value Spent</t>
  </si>
  <si>
    <t>Purchased Services</t>
  </si>
  <si>
    <t xml:space="preserve">Printing &amp; Mailing </t>
  </si>
  <si>
    <t>Donated Services</t>
  </si>
  <si>
    <t>Volunteer technical service ($40/hr)</t>
  </si>
  <si>
    <t>Mileage</t>
  </si>
  <si>
    <t xml:space="preserve">Travel and training </t>
  </si>
  <si>
    <t>OVERALL BUDGET</t>
  </si>
  <si>
    <t>Expense Breakdown</t>
  </si>
  <si>
    <t>Salary - see spreadsheet</t>
  </si>
  <si>
    <t>Grant purchase</t>
  </si>
  <si>
    <t>Donated purchase</t>
  </si>
  <si>
    <t>Donation source</t>
  </si>
  <si>
    <t>Mailing #2 with LSP. May 2016</t>
  </si>
  <si>
    <t>Mailing #3 to Siskiwit watershed landowners about town board meeting in April 2016</t>
  </si>
  <si>
    <t>Follow-up mailing to landowner</t>
  </si>
  <si>
    <t>BRC volunteers</t>
  </si>
  <si>
    <t xml:space="preserve">General outreach </t>
  </si>
  <si>
    <t>Swenson/Dorau Siskiwit project</t>
  </si>
  <si>
    <t>Froemming/Johnson project</t>
  </si>
  <si>
    <t>Conservation Director Hours @$30/hr</t>
  </si>
  <si>
    <t>Volunteer Hours @$40/hr</t>
  </si>
  <si>
    <t>2/15/2015 - 6/30/2017</t>
  </si>
  <si>
    <t xml:space="preserve">Printing of landowner packet, follow-up letters, and maps </t>
  </si>
  <si>
    <t>Travel and Training - Mileage</t>
  </si>
  <si>
    <t>Salary &amp; Volunteer accounting - Bayfield Regional Conservation Director</t>
  </si>
  <si>
    <t>Date of Work</t>
  </si>
  <si>
    <t>grant paperwork</t>
  </si>
  <si>
    <t>refine outreach plan</t>
  </si>
  <si>
    <t>Site visit summary writing</t>
  </si>
  <si>
    <t>Meeting with landowner to review options</t>
  </si>
  <si>
    <t>make maps</t>
  </si>
  <si>
    <t>Discussion with landowners</t>
  </si>
  <si>
    <t>Review of landowner questionnaire</t>
  </si>
  <si>
    <t>various</t>
  </si>
  <si>
    <t>BRC meeting about project</t>
  </si>
  <si>
    <t>follow-up mailings</t>
  </si>
  <si>
    <t>Meeting with key community members</t>
  </si>
  <si>
    <t>Talk to potential funders for acquisition</t>
  </si>
  <si>
    <t>schedule meeting with other community members</t>
  </si>
  <si>
    <t>Update records</t>
  </si>
  <si>
    <t>Meeting with town board member</t>
  </si>
  <si>
    <t>Site visit with BRC Board members</t>
  </si>
  <si>
    <t>Prepare next steps document</t>
  </si>
  <si>
    <t>Project planning</t>
  </si>
  <si>
    <t>meeting with Town board members</t>
  </si>
  <si>
    <t>survey habitat types on property</t>
  </si>
  <si>
    <t>Order title report</t>
  </si>
  <si>
    <t xml:space="preserve">Various dates </t>
  </si>
  <si>
    <t>Volunteer(s) Names</t>
  </si>
  <si>
    <t xml:space="preserve">Phil Freeman, Kim Bro, Sarah Johnson, Bill Heart, Kathleen Russell </t>
  </si>
  <si>
    <t>mailing prep and map making</t>
  </si>
  <si>
    <t>Phil Freeman, Kim Bro, Sarah Johnson, Bill Heart, Kathleen Russell, Bob Durfey, Tom Doolittle, Bruce Moore</t>
  </si>
  <si>
    <t>Phil Freeman, Kim Bro, Bruce Moore, Bill Heart, Kathleen Russell</t>
  </si>
  <si>
    <t>Phil Freeman, Kim Bro, Bruce Moore, Bill Heart</t>
  </si>
  <si>
    <t>Meeting with town board members, BRC members, and landowner</t>
  </si>
  <si>
    <t>Kim Bro, Kathleen Russell</t>
  </si>
  <si>
    <t>Kim Bro, Phil Freeman, Bruce Moore, Bob Durfey</t>
  </si>
  <si>
    <t xml:space="preserve">Phil Freeman, Tom Doolittle, Sarah Johnson, Bob Durfey, Kathleen Russell </t>
  </si>
  <si>
    <t>Jay Gallagher</t>
  </si>
  <si>
    <t>Donated Services - Volunteers - see spreadsheet</t>
  </si>
  <si>
    <t>Total Cost</t>
  </si>
  <si>
    <t>considered options for Dorau property</t>
  </si>
  <si>
    <t>landowner follow-up</t>
  </si>
  <si>
    <t>evaluated property</t>
  </si>
  <si>
    <t>BRC discussion of Dorau project</t>
  </si>
  <si>
    <t>site visit to Dorau property</t>
  </si>
  <si>
    <t xml:space="preserve">Landowner follow-up </t>
  </si>
  <si>
    <t>landowner update and answered questions</t>
  </si>
  <si>
    <t>Attended town board meeting</t>
  </si>
  <si>
    <t>Landowner update</t>
  </si>
  <si>
    <t>evaluated Swenson property and made maps</t>
  </si>
  <si>
    <t>Discussed easement internally</t>
  </si>
  <si>
    <t>Project discussion with board member</t>
  </si>
  <si>
    <t>Discussed project with community member</t>
  </si>
  <si>
    <t>Create timeline of project</t>
  </si>
  <si>
    <t>presentation prep work</t>
  </si>
  <si>
    <t>prepare documents for board</t>
  </si>
  <si>
    <t>speak with chamber about project</t>
  </si>
  <si>
    <t>answer board member's question</t>
  </si>
  <si>
    <t>update records &amp; project work</t>
  </si>
  <si>
    <t xml:space="preserve">project work </t>
  </si>
  <si>
    <t>mailing for gathering event</t>
  </si>
  <si>
    <t>prepare poster</t>
  </si>
  <si>
    <t xml:space="preserve">gathering prep work </t>
  </si>
  <si>
    <t>provide feedback to town board</t>
  </si>
  <si>
    <t xml:space="preserve">prepare for town board meeting </t>
  </si>
  <si>
    <t>attend town board meeting</t>
  </si>
  <si>
    <t>landowner updates</t>
  </si>
  <si>
    <t xml:space="preserve">confer with town </t>
  </si>
  <si>
    <t xml:space="preserve">Discussed project with county </t>
  </si>
  <si>
    <t>project discussion with partner</t>
  </si>
  <si>
    <t xml:space="preserve">meeting with county </t>
  </si>
  <si>
    <t xml:space="preserve">discussions with town and landowners </t>
  </si>
  <si>
    <t>county presentation work and attend</t>
  </si>
  <si>
    <t xml:space="preserve">project work and meeting with town </t>
  </si>
  <si>
    <t>county follow-up</t>
  </si>
  <si>
    <t xml:space="preserve">county meeting </t>
  </si>
  <si>
    <t>meeting with town board members</t>
  </si>
  <si>
    <t>project work and update landowners</t>
  </si>
  <si>
    <t xml:space="preserve">prepare for town meeting </t>
  </si>
  <si>
    <t xml:space="preserve">review presentation </t>
  </si>
  <si>
    <t>follow-up with town residents</t>
  </si>
  <si>
    <t>follow-up with town board members</t>
  </si>
  <si>
    <t>site visit to property</t>
  </si>
  <si>
    <t xml:space="preserve">follow-up with town board  </t>
  </si>
  <si>
    <t>update to landowners and partners</t>
  </si>
  <si>
    <t>project discussion with town board member</t>
  </si>
  <si>
    <t>meeting with community members</t>
  </si>
  <si>
    <t xml:space="preserve">follow-up with county and landowners </t>
  </si>
  <si>
    <t xml:space="preserve">attend town board meeting </t>
  </si>
  <si>
    <t>Easement and baseline document preparation (landowner paid costs)</t>
  </si>
  <si>
    <t xml:space="preserve">mailing work </t>
  </si>
  <si>
    <t>Mileage - Round trip</t>
  </si>
  <si>
    <t>Mileage Record</t>
  </si>
  <si>
    <t>Route</t>
  </si>
  <si>
    <t>Bayfield-Cornucopia</t>
  </si>
  <si>
    <t>Bayfield-Pikes Creek area</t>
  </si>
  <si>
    <t>Bayfield-Ashland</t>
  </si>
  <si>
    <t>Bayfield-Bark River area</t>
  </si>
  <si>
    <t>Bayfield-Bayfield area</t>
  </si>
  <si>
    <t>Bayfield-Washburn</t>
  </si>
  <si>
    <t>Bayfield-Port Wing</t>
  </si>
  <si>
    <t>Total mileage</t>
  </si>
  <si>
    <t>Total cost at $0.55/mile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</si>
</sst>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14" fontId="0" fillId="0" borderId="0" xfId="0" applyNumberFormat="1"/>
    <xf numFmtId="6" fontId="0" fillId="0" borderId="0" xfId="0" applyNumberFormat="1"/>
    <xf numFmtId="8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1" applyNumberFormat="1" applyFont="1"/>
    <xf numFmtId="0" fontId="0" fillId="0" borderId="0" xfId="0" applyNumberFormat="1"/>
    <xf numFmtId="6" fontId="0" fillId="0" borderId="0" xfId="0" applyNumberForma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ont="1"/>
    <xf numFmtId="0" fontId="7" fillId="0" borderId="0" xfId="0" applyFont="1" applyFill="1"/>
    <xf numFmtId="8" fontId="0" fillId="0" borderId="0" xfId="0" applyNumberFormat="1" applyFill="1"/>
    <xf numFmtId="0" fontId="8" fillId="0" borderId="0" xfId="0" applyFont="1"/>
    <xf numFmtId="8" fontId="8" fillId="0" borderId="0" xfId="0" applyNumberFormat="1" applyFont="1"/>
    <xf numFmtId="14" fontId="0" fillId="0" borderId="0" xfId="0" applyNumberFormat="1" applyFill="1"/>
    <xf numFmtId="0" fontId="0" fillId="0" borderId="0" xfId="0" applyFill="1"/>
    <xf numFmtId="0" fontId="0" fillId="0" borderId="0" xfId="0" applyNumberFormat="1" applyFill="1"/>
    <xf numFmtId="8" fontId="1" fillId="0" borderId="0" xfId="0" applyNumberFormat="1" applyFont="1"/>
    <xf numFmtId="6" fontId="1" fillId="0" borderId="0" xfId="0" applyNumberFormat="1" applyFont="1"/>
    <xf numFmtId="0" fontId="1" fillId="0" borderId="0" xfId="1" applyNumberFormat="1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D26" sqref="D26"/>
    </sheetView>
  </sheetViews>
  <sheetFormatPr defaultRowHeight="15" x14ac:dyDescent="0.25"/>
  <cols>
    <col min="1" max="2" width="38.5703125" customWidth="1"/>
    <col min="3" max="7" width="27.85546875" customWidth="1"/>
  </cols>
  <sheetData>
    <row r="1" spans="1:7" x14ac:dyDescent="0.25">
      <c r="A1" t="s">
        <v>55</v>
      </c>
    </row>
    <row r="2" spans="1:7" x14ac:dyDescent="0.25">
      <c r="A2" t="s">
        <v>86</v>
      </c>
    </row>
    <row r="3" spans="1:7" x14ac:dyDescent="0.25">
      <c r="A3" t="s">
        <v>56</v>
      </c>
    </row>
    <row r="4" spans="1:7" ht="21" x14ac:dyDescent="0.35">
      <c r="A4" s="10" t="s">
        <v>54</v>
      </c>
      <c r="B4" s="2"/>
    </row>
    <row r="5" spans="1:7" ht="15.75" x14ac:dyDescent="0.25">
      <c r="A5" s="2"/>
      <c r="B5" s="2"/>
    </row>
    <row r="6" spans="1:7" x14ac:dyDescent="0.25">
      <c r="A6" s="11" t="s">
        <v>71</v>
      </c>
    </row>
    <row r="7" spans="1:7" x14ac:dyDescent="0.25">
      <c r="A7" s="1" t="s">
        <v>57</v>
      </c>
      <c r="B7" s="1" t="s">
        <v>59</v>
      </c>
      <c r="C7" s="1" t="s">
        <v>62</v>
      </c>
      <c r="D7" s="1" t="s">
        <v>61</v>
      </c>
      <c r="E7" s="1" t="s">
        <v>63</v>
      </c>
      <c r="F7" s="1" t="s">
        <v>64</v>
      </c>
      <c r="G7" s="1"/>
    </row>
    <row r="8" spans="1:7" x14ac:dyDescent="0.25">
      <c r="A8" t="s">
        <v>58</v>
      </c>
      <c r="B8" t="s">
        <v>60</v>
      </c>
      <c r="C8" s="4">
        <v>8500</v>
      </c>
      <c r="D8" s="4">
        <v>8500</v>
      </c>
      <c r="E8" s="4">
        <v>0</v>
      </c>
      <c r="F8" s="5">
        <v>7047.5</v>
      </c>
      <c r="G8" s="4"/>
    </row>
    <row r="9" spans="1:7" x14ac:dyDescent="0.25">
      <c r="A9" t="s">
        <v>65</v>
      </c>
      <c r="B9" t="s">
        <v>66</v>
      </c>
      <c r="C9" s="4">
        <v>500</v>
      </c>
      <c r="D9" s="4">
        <v>500</v>
      </c>
      <c r="E9" s="4">
        <v>1500</v>
      </c>
      <c r="F9" s="16">
        <f>SUM(C18:C25)</f>
        <v>708.14</v>
      </c>
      <c r="G9" s="4"/>
    </row>
    <row r="10" spans="1:7" x14ac:dyDescent="0.25">
      <c r="A10" t="s">
        <v>67</v>
      </c>
      <c r="B10" t="s">
        <v>68</v>
      </c>
      <c r="C10" s="4"/>
      <c r="D10" s="4"/>
      <c r="E10" s="4">
        <v>2000</v>
      </c>
      <c r="F10" s="4">
        <v>2020</v>
      </c>
      <c r="G10" s="4"/>
    </row>
    <row r="11" spans="1:7" x14ac:dyDescent="0.25">
      <c r="A11" t="s">
        <v>70</v>
      </c>
      <c r="B11" t="s">
        <v>69</v>
      </c>
      <c r="C11" s="9">
        <v>700</v>
      </c>
      <c r="D11" s="9">
        <v>700</v>
      </c>
      <c r="E11" s="4"/>
      <c r="F11" s="4"/>
      <c r="G11" s="4"/>
    </row>
    <row r="12" spans="1:7" x14ac:dyDescent="0.25">
      <c r="A12" s="1" t="s">
        <v>1</v>
      </c>
      <c r="C12" s="4">
        <f>SUM(C8:C11)</f>
        <v>9700</v>
      </c>
      <c r="D12" s="4">
        <f>SUM(D8:D11)</f>
        <v>9700</v>
      </c>
      <c r="E12" s="4">
        <f>SUM(E8:E11)</f>
        <v>3500</v>
      </c>
      <c r="F12" s="5">
        <f>SUM(F8:F11)</f>
        <v>9775.64</v>
      </c>
      <c r="G12" s="4"/>
    </row>
    <row r="14" spans="1:7" x14ac:dyDescent="0.25">
      <c r="A14" s="12" t="s">
        <v>72</v>
      </c>
    </row>
    <row r="15" spans="1:7" x14ac:dyDescent="0.25">
      <c r="A15" s="12"/>
      <c r="B15" t="s">
        <v>74</v>
      </c>
      <c r="C15" t="s">
        <v>75</v>
      </c>
      <c r="D15" t="s">
        <v>76</v>
      </c>
    </row>
    <row r="16" spans="1:7" x14ac:dyDescent="0.25">
      <c r="A16" t="s">
        <v>73</v>
      </c>
      <c r="B16" s="4">
        <v>8500</v>
      </c>
      <c r="C16" s="4">
        <v>1500</v>
      </c>
      <c r="D16" t="s">
        <v>36</v>
      </c>
    </row>
    <row r="17" spans="1:5" x14ac:dyDescent="0.25">
      <c r="A17" s="14" t="s">
        <v>65</v>
      </c>
      <c r="B17" s="5">
        <f>SUM(B18:B25)</f>
        <v>500.00000000000006</v>
      </c>
      <c r="C17" s="5">
        <f>SUM(C18:C25)</f>
        <v>708.14</v>
      </c>
    </row>
    <row r="18" spans="1:5" x14ac:dyDescent="0.25">
      <c r="A18" s="15" t="s">
        <v>28</v>
      </c>
      <c r="B18" s="5">
        <v>362.57</v>
      </c>
      <c r="C18" s="5">
        <v>272.52</v>
      </c>
      <c r="D18" t="s">
        <v>36</v>
      </c>
    </row>
    <row r="19" spans="1:5" x14ac:dyDescent="0.25">
      <c r="A19" s="13" t="s">
        <v>77</v>
      </c>
      <c r="B19" s="5">
        <v>126.92</v>
      </c>
      <c r="C19" s="5">
        <v>126.92</v>
      </c>
      <c r="D19" t="s">
        <v>13</v>
      </c>
    </row>
    <row r="20" spans="1:5" x14ac:dyDescent="0.25">
      <c r="A20" s="13" t="s">
        <v>79</v>
      </c>
      <c r="B20" s="5">
        <v>8.0500000000000007</v>
      </c>
      <c r="D20" s="5"/>
      <c r="E20" s="4"/>
    </row>
    <row r="21" spans="1:5" x14ac:dyDescent="0.25">
      <c r="A21" s="13" t="s">
        <v>79</v>
      </c>
      <c r="B21" s="5">
        <v>1.36</v>
      </c>
      <c r="D21" s="5"/>
      <c r="E21" s="5"/>
    </row>
    <row r="22" spans="1:5" x14ac:dyDescent="0.25">
      <c r="A22" s="13" t="s">
        <v>79</v>
      </c>
      <c r="B22" s="5">
        <v>1.1000000000000001</v>
      </c>
      <c r="D22" s="5"/>
      <c r="E22" s="5"/>
    </row>
    <row r="23" spans="1:5" x14ac:dyDescent="0.25">
      <c r="A23" s="13" t="s">
        <v>78</v>
      </c>
      <c r="B23" s="5"/>
      <c r="C23" s="5">
        <v>80.5</v>
      </c>
      <c r="D23" t="s">
        <v>36</v>
      </c>
      <c r="E23" s="5"/>
    </row>
    <row r="24" spans="1:5" x14ac:dyDescent="0.25">
      <c r="A24" s="13" t="s">
        <v>35</v>
      </c>
      <c r="C24" s="5">
        <v>128.19999999999999</v>
      </c>
      <c r="D24" t="s">
        <v>36</v>
      </c>
      <c r="E24" s="5"/>
    </row>
    <row r="25" spans="1:5" x14ac:dyDescent="0.25">
      <c r="A25" s="13" t="s">
        <v>87</v>
      </c>
      <c r="C25" s="5">
        <v>100</v>
      </c>
      <c r="D25" t="s">
        <v>36</v>
      </c>
    </row>
    <row r="26" spans="1:5" x14ac:dyDescent="0.25">
      <c r="A26" s="14" t="s">
        <v>124</v>
      </c>
      <c r="B26" s="5"/>
      <c r="C26" s="5">
        <v>2020</v>
      </c>
      <c r="D26" s="5" t="s">
        <v>80</v>
      </c>
    </row>
    <row r="27" spans="1:5" x14ac:dyDescent="0.25">
      <c r="A27" s="14" t="s">
        <v>88</v>
      </c>
      <c r="B27" s="5">
        <v>700</v>
      </c>
      <c r="C27" s="5"/>
      <c r="D27" s="5" t="s">
        <v>36</v>
      </c>
    </row>
    <row r="28" spans="1:5" x14ac:dyDescent="0.25">
      <c r="A28" s="1" t="s">
        <v>12</v>
      </c>
      <c r="B28" s="4">
        <f>SUM(B16+B17+B27)</f>
        <v>9700</v>
      </c>
      <c r="C28" s="5">
        <f>SUM(C16+C17+C26+C27)</f>
        <v>4228.1399999999994</v>
      </c>
      <c r="D28" s="5"/>
    </row>
    <row r="29" spans="1:5" x14ac:dyDescent="0.25">
      <c r="C29" s="5"/>
      <c r="D29" s="5"/>
      <c r="E29" s="4"/>
    </row>
  </sheetData>
  <pageMargins left="0.7" right="0.7" top="0.75" bottom="0.75" header="0.3" footer="0.3"/>
  <pageSetup orientation="portrait" r:id="rId1"/>
  <ignoredErrors>
    <ignoredError sqref="F9 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topLeftCell="A175" workbookViewId="0">
      <selection activeCell="E191" sqref="E191"/>
    </sheetView>
  </sheetViews>
  <sheetFormatPr defaultRowHeight="15" x14ac:dyDescent="0.25"/>
  <cols>
    <col min="1" max="1" width="38.5703125" customWidth="1"/>
    <col min="2" max="2" width="36.7109375" customWidth="1"/>
    <col min="3" max="5" width="27.85546875" customWidth="1"/>
    <col min="7" max="7" width="12.28515625" customWidth="1"/>
  </cols>
  <sheetData>
    <row r="1" spans="1:8" x14ac:dyDescent="0.25">
      <c r="A1" t="s">
        <v>55</v>
      </c>
    </row>
    <row r="2" spans="1:8" x14ac:dyDescent="0.25">
      <c r="A2" t="s">
        <v>86</v>
      </c>
    </row>
    <row r="3" spans="1:8" x14ac:dyDescent="0.25">
      <c r="A3" t="s">
        <v>56</v>
      </c>
    </row>
    <row r="4" spans="1:8" ht="21" x14ac:dyDescent="0.35">
      <c r="A4" s="10" t="s">
        <v>89</v>
      </c>
    </row>
    <row r="5" spans="1:8" x14ac:dyDescent="0.25">
      <c r="A5" s="17" t="s">
        <v>90</v>
      </c>
      <c r="B5" s="18" t="s">
        <v>84</v>
      </c>
      <c r="C5" s="17" t="s">
        <v>85</v>
      </c>
      <c r="D5" s="17" t="s">
        <v>81</v>
      </c>
      <c r="E5" s="17" t="s">
        <v>82</v>
      </c>
      <c r="F5" s="17" t="s">
        <v>83</v>
      </c>
      <c r="G5" s="17" t="s">
        <v>46</v>
      </c>
      <c r="H5" s="17" t="s">
        <v>113</v>
      </c>
    </row>
    <row r="6" spans="1:8" x14ac:dyDescent="0.25">
      <c r="A6" s="3">
        <v>42093</v>
      </c>
      <c r="B6">
        <v>1</v>
      </c>
      <c r="C6" s="8"/>
      <c r="D6" s="4" t="s">
        <v>91</v>
      </c>
    </row>
    <row r="7" spans="1:8" x14ac:dyDescent="0.25">
      <c r="A7" s="3">
        <v>42145</v>
      </c>
      <c r="B7">
        <v>2</v>
      </c>
      <c r="C7" s="8"/>
      <c r="D7" t="s">
        <v>92</v>
      </c>
    </row>
    <row r="8" spans="1:8" x14ac:dyDescent="0.25">
      <c r="A8" s="3">
        <v>42153</v>
      </c>
      <c r="B8">
        <v>3</v>
      </c>
      <c r="C8" s="8"/>
      <c r="E8" t="s">
        <v>5</v>
      </c>
    </row>
    <row r="9" spans="1:8" x14ac:dyDescent="0.25">
      <c r="A9" s="3">
        <v>42167</v>
      </c>
      <c r="B9">
        <v>6</v>
      </c>
      <c r="C9" s="8"/>
      <c r="E9" t="s">
        <v>2</v>
      </c>
    </row>
    <row r="10" spans="1:8" x14ac:dyDescent="0.25">
      <c r="A10" s="3">
        <v>42170</v>
      </c>
      <c r="B10">
        <v>2</v>
      </c>
      <c r="C10" s="8"/>
      <c r="E10" t="s">
        <v>93</v>
      </c>
    </row>
    <row r="11" spans="1:8" x14ac:dyDescent="0.25">
      <c r="A11" s="3">
        <v>42174</v>
      </c>
      <c r="B11">
        <v>2</v>
      </c>
      <c r="C11" s="8"/>
      <c r="E11" t="s">
        <v>94</v>
      </c>
    </row>
    <row r="12" spans="1:8" x14ac:dyDescent="0.25">
      <c r="A12" s="3">
        <v>42177</v>
      </c>
      <c r="B12">
        <v>2</v>
      </c>
      <c r="C12" s="8"/>
      <c r="D12" t="s">
        <v>95</v>
      </c>
    </row>
    <row r="13" spans="1:8" x14ac:dyDescent="0.25">
      <c r="A13" s="3">
        <v>42199</v>
      </c>
      <c r="B13">
        <v>3</v>
      </c>
      <c r="C13" s="8"/>
      <c r="E13" t="s">
        <v>9</v>
      </c>
    </row>
    <row r="14" spans="1:8" x14ac:dyDescent="0.25">
      <c r="A14" s="3">
        <v>42200</v>
      </c>
      <c r="B14">
        <v>1</v>
      </c>
      <c r="C14" s="8"/>
      <c r="E14" t="s">
        <v>95</v>
      </c>
    </row>
    <row r="15" spans="1:8" x14ac:dyDescent="0.25">
      <c r="A15" s="3">
        <v>42221</v>
      </c>
      <c r="B15">
        <v>1</v>
      </c>
      <c r="C15" s="8"/>
      <c r="D15" t="s">
        <v>30</v>
      </c>
      <c r="E15" t="s">
        <v>9</v>
      </c>
    </row>
    <row r="16" spans="1:8" x14ac:dyDescent="0.25">
      <c r="A16" s="3">
        <v>42223</v>
      </c>
      <c r="B16">
        <v>5</v>
      </c>
      <c r="C16" s="8"/>
      <c r="F16" t="s">
        <v>37</v>
      </c>
    </row>
    <row r="17" spans="1:8" x14ac:dyDescent="0.25">
      <c r="A17" s="3">
        <v>42226</v>
      </c>
      <c r="B17">
        <v>1</v>
      </c>
      <c r="C17" s="8"/>
      <c r="F17" t="s">
        <v>9</v>
      </c>
    </row>
    <row r="18" spans="1:8" x14ac:dyDescent="0.25">
      <c r="A18" s="3">
        <v>42231</v>
      </c>
      <c r="B18">
        <v>1.5</v>
      </c>
      <c r="C18" s="8"/>
      <c r="E18" t="s">
        <v>9</v>
      </c>
    </row>
    <row r="19" spans="1:8" x14ac:dyDescent="0.25">
      <c r="A19" s="3">
        <v>42248</v>
      </c>
      <c r="B19">
        <v>2</v>
      </c>
      <c r="C19" s="8"/>
      <c r="E19" t="s">
        <v>96</v>
      </c>
    </row>
    <row r="20" spans="1:8" x14ac:dyDescent="0.25">
      <c r="A20" s="3">
        <v>42251</v>
      </c>
      <c r="B20">
        <v>1.5</v>
      </c>
      <c r="C20" s="8"/>
      <c r="E20" t="s">
        <v>6</v>
      </c>
      <c r="F20" t="s">
        <v>8</v>
      </c>
    </row>
    <row r="21" spans="1:8" x14ac:dyDescent="0.25">
      <c r="A21" s="3">
        <v>42260</v>
      </c>
      <c r="B21">
        <v>2</v>
      </c>
      <c r="C21" s="8"/>
      <c r="E21" t="s">
        <v>3</v>
      </c>
    </row>
    <row r="22" spans="1:8" x14ac:dyDescent="0.25">
      <c r="A22" s="3">
        <v>42265</v>
      </c>
      <c r="B22">
        <v>3</v>
      </c>
      <c r="C22" s="8"/>
      <c r="E22" t="s">
        <v>135</v>
      </c>
    </row>
    <row r="23" spans="1:8" x14ac:dyDescent="0.25">
      <c r="A23" s="3">
        <v>42268</v>
      </c>
      <c r="B23">
        <v>2</v>
      </c>
      <c r="C23" s="8"/>
      <c r="E23" t="s">
        <v>97</v>
      </c>
    </row>
    <row r="24" spans="1:8" x14ac:dyDescent="0.25">
      <c r="A24" s="3">
        <v>42272</v>
      </c>
      <c r="B24">
        <v>5</v>
      </c>
      <c r="C24" s="8"/>
      <c r="D24" t="s">
        <v>98</v>
      </c>
    </row>
    <row r="25" spans="1:8" x14ac:dyDescent="0.25">
      <c r="A25" s="3">
        <v>42275</v>
      </c>
      <c r="B25">
        <v>2</v>
      </c>
      <c r="C25" s="8">
        <v>1.5</v>
      </c>
      <c r="E25" t="s">
        <v>99</v>
      </c>
      <c r="H25" t="s">
        <v>114</v>
      </c>
    </row>
    <row r="26" spans="1:8" x14ac:dyDescent="0.25">
      <c r="A26" s="3">
        <v>42277</v>
      </c>
      <c r="B26">
        <v>2</v>
      </c>
      <c r="C26" s="8"/>
      <c r="E26" t="s">
        <v>4</v>
      </c>
    </row>
    <row r="27" spans="1:8" x14ac:dyDescent="0.25">
      <c r="A27" s="3">
        <v>42279</v>
      </c>
      <c r="B27">
        <v>3</v>
      </c>
      <c r="C27" s="8"/>
      <c r="D27" t="s">
        <v>30</v>
      </c>
    </row>
    <row r="28" spans="1:8" x14ac:dyDescent="0.25">
      <c r="A28" s="3">
        <v>42284</v>
      </c>
      <c r="B28">
        <v>2</v>
      </c>
      <c r="C28" s="8">
        <v>3</v>
      </c>
      <c r="D28" t="s">
        <v>115</v>
      </c>
      <c r="H28" t="s">
        <v>0</v>
      </c>
    </row>
    <row r="29" spans="1:8" x14ac:dyDescent="0.25">
      <c r="A29" s="3">
        <v>42285</v>
      </c>
      <c r="B29">
        <v>2</v>
      </c>
      <c r="C29" s="8"/>
      <c r="D29" t="s">
        <v>30</v>
      </c>
    </row>
    <row r="30" spans="1:8" x14ac:dyDescent="0.25">
      <c r="A30" s="3">
        <v>42286</v>
      </c>
      <c r="B30">
        <v>3</v>
      </c>
      <c r="C30" s="8"/>
      <c r="D30" t="s">
        <v>30</v>
      </c>
    </row>
    <row r="31" spans="1:8" x14ac:dyDescent="0.25">
      <c r="A31" s="3">
        <v>42290</v>
      </c>
      <c r="B31">
        <v>4</v>
      </c>
      <c r="C31" s="8"/>
      <c r="E31" t="s">
        <v>151</v>
      </c>
    </row>
    <row r="32" spans="1:8" x14ac:dyDescent="0.25">
      <c r="A32" s="3">
        <v>42289</v>
      </c>
      <c r="C32" s="8">
        <v>2</v>
      </c>
      <c r="D32" t="s">
        <v>30</v>
      </c>
      <c r="H32" t="s">
        <v>0</v>
      </c>
    </row>
    <row r="33" spans="1:8" x14ac:dyDescent="0.25">
      <c r="A33" s="3">
        <v>42298</v>
      </c>
      <c r="B33">
        <v>1</v>
      </c>
      <c r="C33" s="8"/>
      <c r="D33" t="s">
        <v>100</v>
      </c>
    </row>
    <row r="34" spans="1:8" x14ac:dyDescent="0.25">
      <c r="A34" s="3">
        <v>42307</v>
      </c>
      <c r="B34">
        <v>2</v>
      </c>
      <c r="C34" s="8"/>
      <c r="F34" t="s">
        <v>23</v>
      </c>
    </row>
    <row r="35" spans="1:8" x14ac:dyDescent="0.25">
      <c r="A35" s="3">
        <v>42310</v>
      </c>
      <c r="B35">
        <v>2</v>
      </c>
      <c r="C35" s="8"/>
      <c r="F35" t="s">
        <v>111</v>
      </c>
    </row>
    <row r="36" spans="1:8" x14ac:dyDescent="0.25">
      <c r="A36" s="3">
        <v>42310</v>
      </c>
      <c r="B36">
        <v>1</v>
      </c>
      <c r="C36" s="8"/>
      <c r="G36" t="s">
        <v>42</v>
      </c>
    </row>
    <row r="37" spans="1:8" x14ac:dyDescent="0.25">
      <c r="A37" s="3">
        <v>42317</v>
      </c>
      <c r="B37">
        <v>2</v>
      </c>
      <c r="C37" s="8">
        <v>2.5</v>
      </c>
      <c r="F37" t="s">
        <v>99</v>
      </c>
      <c r="H37" t="s">
        <v>116</v>
      </c>
    </row>
    <row r="38" spans="1:8" x14ac:dyDescent="0.25">
      <c r="A38" s="3">
        <v>42319</v>
      </c>
      <c r="B38">
        <v>2</v>
      </c>
      <c r="C38" s="8"/>
      <c r="F38" t="s">
        <v>9</v>
      </c>
    </row>
    <row r="39" spans="1:8" x14ac:dyDescent="0.25">
      <c r="A39" s="3">
        <v>42320</v>
      </c>
      <c r="B39">
        <v>2</v>
      </c>
      <c r="C39" s="8"/>
      <c r="E39" t="s">
        <v>136</v>
      </c>
    </row>
    <row r="40" spans="1:8" ht="14.25" customHeight="1" x14ac:dyDescent="0.25">
      <c r="A40" s="3">
        <v>42321</v>
      </c>
      <c r="B40">
        <v>3</v>
      </c>
      <c r="C40" s="8"/>
      <c r="E40" t="s">
        <v>9</v>
      </c>
    </row>
    <row r="41" spans="1:8" x14ac:dyDescent="0.25">
      <c r="A41" s="3">
        <v>42327</v>
      </c>
      <c r="B41">
        <v>3</v>
      </c>
      <c r="C41" s="8">
        <v>3</v>
      </c>
      <c r="E41" t="s">
        <v>101</v>
      </c>
      <c r="H41" t="s">
        <v>11</v>
      </c>
    </row>
    <row r="42" spans="1:8" x14ac:dyDescent="0.25">
      <c r="A42" s="3">
        <v>42328</v>
      </c>
      <c r="B42">
        <v>1</v>
      </c>
      <c r="C42" s="8"/>
      <c r="E42" t="s">
        <v>9</v>
      </c>
    </row>
    <row r="43" spans="1:8" x14ac:dyDescent="0.25">
      <c r="A43" s="3">
        <v>42341</v>
      </c>
      <c r="B43">
        <v>1</v>
      </c>
      <c r="C43" s="8"/>
      <c r="E43" t="s">
        <v>131</v>
      </c>
    </row>
    <row r="44" spans="1:8" x14ac:dyDescent="0.25">
      <c r="A44" s="3">
        <v>42374</v>
      </c>
      <c r="B44">
        <v>1</v>
      </c>
      <c r="C44" s="8"/>
      <c r="E44" t="s">
        <v>102</v>
      </c>
    </row>
    <row r="45" spans="1:8" x14ac:dyDescent="0.25">
      <c r="A45" s="3">
        <v>42377</v>
      </c>
      <c r="B45">
        <v>2</v>
      </c>
      <c r="C45" s="8"/>
      <c r="E45" t="s">
        <v>103</v>
      </c>
    </row>
    <row r="46" spans="1:8" x14ac:dyDescent="0.25">
      <c r="A46" s="3">
        <v>42384</v>
      </c>
      <c r="B46">
        <v>1</v>
      </c>
      <c r="C46" s="8"/>
      <c r="E46" t="s">
        <v>105</v>
      </c>
    </row>
    <row r="47" spans="1:8" x14ac:dyDescent="0.25">
      <c r="A47" s="3">
        <v>42389</v>
      </c>
      <c r="B47">
        <v>4</v>
      </c>
      <c r="C47" s="8"/>
      <c r="E47" t="s">
        <v>101</v>
      </c>
    </row>
    <row r="48" spans="1:8" x14ac:dyDescent="0.25">
      <c r="A48" s="3">
        <v>42390</v>
      </c>
      <c r="B48">
        <v>2</v>
      </c>
      <c r="C48" s="8">
        <v>1.5</v>
      </c>
      <c r="E48" t="s">
        <v>99</v>
      </c>
      <c r="H48" t="s">
        <v>117</v>
      </c>
    </row>
    <row r="49" spans="1:8" x14ac:dyDescent="0.25">
      <c r="A49" s="3">
        <v>42394</v>
      </c>
      <c r="B49">
        <v>2</v>
      </c>
      <c r="C49" s="8"/>
      <c r="E49" t="s">
        <v>9</v>
      </c>
    </row>
    <row r="50" spans="1:8" x14ac:dyDescent="0.25">
      <c r="A50" s="3">
        <v>42397</v>
      </c>
      <c r="B50">
        <v>1</v>
      </c>
      <c r="C50" s="8"/>
      <c r="E50" t="s">
        <v>137</v>
      </c>
    </row>
    <row r="51" spans="1:8" x14ac:dyDescent="0.25">
      <c r="A51" s="3">
        <v>42398</v>
      </c>
      <c r="B51">
        <v>2</v>
      </c>
      <c r="C51" s="8"/>
      <c r="E51" t="s">
        <v>9</v>
      </c>
    </row>
    <row r="52" spans="1:8" s="20" customFormat="1" x14ac:dyDescent="0.25">
      <c r="A52" s="19">
        <v>42399</v>
      </c>
      <c r="B52" s="20">
        <v>5</v>
      </c>
      <c r="C52" s="21">
        <v>10</v>
      </c>
      <c r="E52" s="20" t="s">
        <v>106</v>
      </c>
      <c r="H52" s="20" t="s">
        <v>118</v>
      </c>
    </row>
    <row r="53" spans="1:8" s="20" customFormat="1" x14ac:dyDescent="0.25">
      <c r="A53" s="19">
        <v>42401</v>
      </c>
      <c r="B53" s="20">
        <v>1</v>
      </c>
      <c r="C53" s="21"/>
      <c r="E53" s="20" t="s">
        <v>138</v>
      </c>
    </row>
    <row r="54" spans="1:8" x14ac:dyDescent="0.25">
      <c r="A54" s="3">
        <v>42402</v>
      </c>
      <c r="B54">
        <v>5</v>
      </c>
      <c r="C54" s="8">
        <v>6</v>
      </c>
      <c r="E54" t="s">
        <v>119</v>
      </c>
      <c r="H54" t="s">
        <v>120</v>
      </c>
    </row>
    <row r="55" spans="1:8" x14ac:dyDescent="0.25">
      <c r="A55" s="3">
        <v>42403</v>
      </c>
      <c r="B55">
        <v>2</v>
      </c>
      <c r="C55" s="8"/>
      <c r="E55" t="s">
        <v>9</v>
      </c>
    </row>
    <row r="56" spans="1:8" x14ac:dyDescent="0.25">
      <c r="A56" s="3">
        <v>42409</v>
      </c>
      <c r="B56">
        <v>4</v>
      </c>
      <c r="C56" s="8"/>
      <c r="E56" t="s">
        <v>174</v>
      </c>
    </row>
    <row r="57" spans="1:8" x14ac:dyDescent="0.25">
      <c r="A57" s="3">
        <v>42410</v>
      </c>
      <c r="B57">
        <v>2</v>
      </c>
      <c r="C57" s="8"/>
      <c r="E57" t="s">
        <v>9</v>
      </c>
      <c r="F57" t="s">
        <v>9</v>
      </c>
    </row>
    <row r="58" spans="1:8" x14ac:dyDescent="0.25">
      <c r="A58" s="3">
        <v>42418</v>
      </c>
      <c r="B58">
        <v>2</v>
      </c>
      <c r="C58" s="8">
        <v>2</v>
      </c>
      <c r="E58" t="s">
        <v>7</v>
      </c>
      <c r="F58" t="s">
        <v>99</v>
      </c>
      <c r="H58" t="s">
        <v>121</v>
      </c>
    </row>
    <row r="59" spans="1:8" x14ac:dyDescent="0.25">
      <c r="A59" s="3">
        <v>42422</v>
      </c>
      <c r="B59">
        <v>1</v>
      </c>
      <c r="C59" s="8"/>
      <c r="F59" t="s">
        <v>9</v>
      </c>
    </row>
    <row r="60" spans="1:8" x14ac:dyDescent="0.25">
      <c r="A60" s="3">
        <v>42424</v>
      </c>
      <c r="B60">
        <v>1</v>
      </c>
      <c r="C60" s="8"/>
      <c r="F60" t="s">
        <v>104</v>
      </c>
    </row>
    <row r="61" spans="1:8" x14ac:dyDescent="0.25">
      <c r="A61" s="3">
        <v>42425</v>
      </c>
      <c r="B61">
        <v>2</v>
      </c>
      <c r="C61" s="8"/>
      <c r="E61" t="s">
        <v>9</v>
      </c>
    </row>
    <row r="62" spans="1:8" x14ac:dyDescent="0.25">
      <c r="A62" s="3">
        <v>42426</v>
      </c>
      <c r="B62">
        <v>2</v>
      </c>
      <c r="C62" s="8"/>
      <c r="F62" t="s">
        <v>10</v>
      </c>
    </row>
    <row r="63" spans="1:8" x14ac:dyDescent="0.25">
      <c r="A63" s="3">
        <v>42430</v>
      </c>
      <c r="B63">
        <v>1</v>
      </c>
      <c r="C63" s="8"/>
      <c r="G63" t="s">
        <v>38</v>
      </c>
    </row>
    <row r="64" spans="1:8" x14ac:dyDescent="0.25">
      <c r="A64" s="3">
        <v>42431</v>
      </c>
      <c r="B64">
        <v>3</v>
      </c>
      <c r="C64" s="8"/>
      <c r="E64" t="s">
        <v>107</v>
      </c>
    </row>
    <row r="65" spans="1:8" x14ac:dyDescent="0.25">
      <c r="A65" s="3">
        <v>42432</v>
      </c>
      <c r="B65">
        <v>1</v>
      </c>
      <c r="C65" s="8">
        <v>1.5</v>
      </c>
      <c r="E65" t="s">
        <v>7</v>
      </c>
      <c r="H65" t="s">
        <v>122</v>
      </c>
    </row>
    <row r="66" spans="1:8" x14ac:dyDescent="0.25">
      <c r="A66" s="3">
        <v>42444</v>
      </c>
      <c r="B66">
        <v>2</v>
      </c>
      <c r="C66" s="8"/>
      <c r="E66" t="s">
        <v>139</v>
      </c>
    </row>
    <row r="67" spans="1:8" x14ac:dyDescent="0.25">
      <c r="A67" s="3">
        <v>42450</v>
      </c>
      <c r="B67">
        <v>4</v>
      </c>
      <c r="C67" s="8"/>
      <c r="E67" t="s">
        <v>145</v>
      </c>
    </row>
    <row r="68" spans="1:8" x14ac:dyDescent="0.25">
      <c r="A68" s="3">
        <v>42452</v>
      </c>
      <c r="B68">
        <v>2</v>
      </c>
      <c r="C68" s="8">
        <v>3</v>
      </c>
      <c r="E68" t="s">
        <v>30</v>
      </c>
      <c r="H68" t="s">
        <v>0</v>
      </c>
    </row>
    <row r="69" spans="1:8" x14ac:dyDescent="0.25">
      <c r="A69" s="3">
        <v>42453</v>
      </c>
      <c r="B69">
        <v>3</v>
      </c>
      <c r="C69" s="8"/>
      <c r="E69" t="s">
        <v>108</v>
      </c>
    </row>
    <row r="70" spans="1:8" x14ac:dyDescent="0.25">
      <c r="A70" s="3">
        <v>42454</v>
      </c>
      <c r="B70">
        <v>4</v>
      </c>
      <c r="C70" s="8"/>
      <c r="D70" t="s">
        <v>176</v>
      </c>
    </row>
    <row r="71" spans="1:8" x14ac:dyDescent="0.25">
      <c r="A71" s="3">
        <v>42457</v>
      </c>
      <c r="B71">
        <v>2</v>
      </c>
      <c r="C71" s="8"/>
      <c r="E71" t="s">
        <v>52</v>
      </c>
    </row>
    <row r="72" spans="1:8" x14ac:dyDescent="0.25">
      <c r="A72" s="3">
        <v>42457</v>
      </c>
      <c r="B72">
        <v>2</v>
      </c>
      <c r="C72" s="8"/>
      <c r="D72" t="s">
        <v>100</v>
      </c>
    </row>
    <row r="73" spans="1:8" x14ac:dyDescent="0.25">
      <c r="A73" s="3">
        <v>42461</v>
      </c>
      <c r="B73">
        <v>3</v>
      </c>
      <c r="C73" s="8"/>
      <c r="E73" t="s">
        <v>22</v>
      </c>
    </row>
    <row r="74" spans="1:8" x14ac:dyDescent="0.25">
      <c r="A74" s="3">
        <v>42464</v>
      </c>
      <c r="B74">
        <v>1</v>
      </c>
      <c r="C74" s="8"/>
      <c r="E74" t="s">
        <v>22</v>
      </c>
    </row>
    <row r="75" spans="1:8" x14ac:dyDescent="0.25">
      <c r="A75" s="3">
        <v>42465</v>
      </c>
      <c r="B75">
        <v>5</v>
      </c>
      <c r="C75" s="8"/>
      <c r="E75" t="s">
        <v>14</v>
      </c>
    </row>
    <row r="76" spans="1:8" x14ac:dyDescent="0.25">
      <c r="A76" s="3">
        <v>42472</v>
      </c>
      <c r="B76">
        <v>5</v>
      </c>
      <c r="C76" s="8"/>
      <c r="D76" t="s">
        <v>15</v>
      </c>
      <c r="E76" t="s">
        <v>140</v>
      </c>
    </row>
    <row r="77" spans="1:8" x14ac:dyDescent="0.25">
      <c r="A77" s="3">
        <v>42478</v>
      </c>
      <c r="B77">
        <v>1</v>
      </c>
      <c r="C77" s="8"/>
      <c r="E77" t="s">
        <v>23</v>
      </c>
    </row>
    <row r="78" spans="1:8" x14ac:dyDescent="0.25">
      <c r="A78" s="3">
        <v>42479</v>
      </c>
      <c r="B78">
        <v>10</v>
      </c>
      <c r="C78" s="8"/>
      <c r="E78" t="s">
        <v>31</v>
      </c>
    </row>
    <row r="79" spans="1:8" x14ac:dyDescent="0.25">
      <c r="A79" s="3">
        <v>42480</v>
      </c>
      <c r="B79">
        <v>1</v>
      </c>
      <c r="C79" s="8"/>
      <c r="E79" t="s">
        <v>24</v>
      </c>
    </row>
    <row r="80" spans="1:8" x14ac:dyDescent="0.25">
      <c r="A80" s="3">
        <v>42482</v>
      </c>
      <c r="B80">
        <v>0.5</v>
      </c>
      <c r="C80" s="8"/>
      <c r="E80" t="s">
        <v>109</v>
      </c>
    </row>
    <row r="81" spans="1:5" x14ac:dyDescent="0.25">
      <c r="A81" s="3">
        <v>42485</v>
      </c>
      <c r="B81">
        <v>1</v>
      </c>
      <c r="C81" s="8"/>
      <c r="D81" t="s">
        <v>16</v>
      </c>
    </row>
    <row r="82" spans="1:5" x14ac:dyDescent="0.25">
      <c r="A82" s="3">
        <v>42487</v>
      </c>
      <c r="B82">
        <v>2</v>
      </c>
      <c r="C82" s="8"/>
      <c r="D82" t="s">
        <v>29</v>
      </c>
    </row>
    <row r="83" spans="1:5" x14ac:dyDescent="0.25">
      <c r="A83" s="3">
        <v>42489</v>
      </c>
      <c r="B83">
        <v>0.5</v>
      </c>
      <c r="C83" s="8"/>
      <c r="E83" t="s">
        <v>25</v>
      </c>
    </row>
    <row r="84" spans="1:5" x14ac:dyDescent="0.25">
      <c r="A84" s="3">
        <v>42492</v>
      </c>
      <c r="B84">
        <v>1</v>
      </c>
      <c r="C84" s="8"/>
      <c r="E84" t="s">
        <v>25</v>
      </c>
    </row>
    <row r="85" spans="1:5" x14ac:dyDescent="0.25">
      <c r="A85" s="3">
        <v>42500</v>
      </c>
      <c r="B85">
        <v>4</v>
      </c>
      <c r="C85" s="8"/>
      <c r="E85" t="s">
        <v>174</v>
      </c>
    </row>
    <row r="86" spans="1:5" x14ac:dyDescent="0.25">
      <c r="A86" s="3">
        <v>42501</v>
      </c>
      <c r="B86">
        <v>6</v>
      </c>
      <c r="C86" s="8"/>
      <c r="E86" t="s">
        <v>110</v>
      </c>
    </row>
    <row r="87" spans="1:5" x14ac:dyDescent="0.25">
      <c r="A87" s="3">
        <v>42502</v>
      </c>
      <c r="B87">
        <v>0.5</v>
      </c>
      <c r="C87" s="8"/>
      <c r="E87" t="s">
        <v>127</v>
      </c>
    </row>
    <row r="88" spans="1:5" x14ac:dyDescent="0.25">
      <c r="A88" s="3">
        <v>42506</v>
      </c>
      <c r="B88">
        <v>1</v>
      </c>
      <c r="C88" s="8"/>
      <c r="E88" t="s">
        <v>141</v>
      </c>
    </row>
    <row r="89" spans="1:5" x14ac:dyDescent="0.25">
      <c r="A89" s="3">
        <v>42507</v>
      </c>
      <c r="B89">
        <v>1</v>
      </c>
      <c r="C89" s="8"/>
      <c r="D89" t="s">
        <v>17</v>
      </c>
    </row>
    <row r="90" spans="1:5" x14ac:dyDescent="0.25">
      <c r="A90" s="3">
        <v>42509</v>
      </c>
      <c r="B90">
        <v>2</v>
      </c>
      <c r="C90" s="8"/>
      <c r="D90" t="s">
        <v>19</v>
      </c>
    </row>
    <row r="91" spans="1:5" x14ac:dyDescent="0.25">
      <c r="A91" s="3">
        <v>42513</v>
      </c>
      <c r="B91">
        <v>1</v>
      </c>
      <c r="C91" s="8"/>
      <c r="E91" t="s">
        <v>142</v>
      </c>
    </row>
    <row r="92" spans="1:5" x14ac:dyDescent="0.25">
      <c r="A92" s="3">
        <v>42516</v>
      </c>
      <c r="B92">
        <v>1</v>
      </c>
      <c r="C92" s="8"/>
      <c r="E92" t="s">
        <v>23</v>
      </c>
    </row>
    <row r="93" spans="1:5" x14ac:dyDescent="0.25">
      <c r="A93" s="3">
        <v>42521</v>
      </c>
      <c r="B93">
        <v>1</v>
      </c>
      <c r="C93" s="8"/>
      <c r="D93" t="s">
        <v>19</v>
      </c>
    </row>
    <row r="94" spans="1:5" x14ac:dyDescent="0.25">
      <c r="A94" s="3">
        <v>42531</v>
      </c>
      <c r="B94">
        <v>2</v>
      </c>
      <c r="C94" s="8"/>
      <c r="E94" t="s">
        <v>23</v>
      </c>
    </row>
    <row r="95" spans="1:5" x14ac:dyDescent="0.25">
      <c r="A95" s="3">
        <v>42528</v>
      </c>
      <c r="B95">
        <v>1</v>
      </c>
      <c r="C95" s="8"/>
      <c r="E95" t="s">
        <v>23</v>
      </c>
    </row>
    <row r="96" spans="1:5" x14ac:dyDescent="0.25">
      <c r="A96" s="3">
        <v>42534</v>
      </c>
      <c r="B96">
        <v>1</v>
      </c>
      <c r="C96" s="8"/>
      <c r="D96" t="s">
        <v>21</v>
      </c>
    </row>
    <row r="97" spans="1:8" x14ac:dyDescent="0.25">
      <c r="A97" s="3">
        <v>42542</v>
      </c>
      <c r="B97">
        <v>2</v>
      </c>
      <c r="C97" s="8"/>
      <c r="E97" t="s">
        <v>27</v>
      </c>
    </row>
    <row r="98" spans="1:8" x14ac:dyDescent="0.25">
      <c r="A98" s="3">
        <v>42546</v>
      </c>
      <c r="B98">
        <v>5</v>
      </c>
      <c r="C98" s="8"/>
      <c r="G98" t="s">
        <v>49</v>
      </c>
    </row>
    <row r="99" spans="1:8" x14ac:dyDescent="0.25">
      <c r="A99" s="3">
        <v>42548</v>
      </c>
      <c r="B99">
        <v>1</v>
      </c>
      <c r="C99" s="8"/>
      <c r="E99" t="s">
        <v>143</v>
      </c>
    </row>
    <row r="100" spans="1:8" x14ac:dyDescent="0.25">
      <c r="A100" s="3">
        <v>42549</v>
      </c>
      <c r="B100">
        <v>1</v>
      </c>
      <c r="C100" s="8"/>
      <c r="D100" t="s">
        <v>19</v>
      </c>
    </row>
    <row r="101" spans="1:8" x14ac:dyDescent="0.25">
      <c r="A101" s="3">
        <v>42550</v>
      </c>
      <c r="B101">
        <v>0.5</v>
      </c>
      <c r="C101" s="8"/>
      <c r="D101" t="s">
        <v>20</v>
      </c>
    </row>
    <row r="102" spans="1:8" x14ac:dyDescent="0.25">
      <c r="A102" s="3">
        <v>42551</v>
      </c>
      <c r="B102">
        <v>4</v>
      </c>
      <c r="C102" s="8"/>
      <c r="D102" t="s">
        <v>18</v>
      </c>
    </row>
    <row r="103" spans="1:8" x14ac:dyDescent="0.25">
      <c r="A103" s="3">
        <v>42551</v>
      </c>
      <c r="B103">
        <v>1</v>
      </c>
      <c r="C103" s="8"/>
      <c r="G103" t="s">
        <v>43</v>
      </c>
    </row>
    <row r="104" spans="1:8" x14ac:dyDescent="0.25">
      <c r="A104" s="3">
        <v>42552</v>
      </c>
      <c r="B104">
        <v>3</v>
      </c>
      <c r="C104" s="8"/>
      <c r="E104" t="s">
        <v>144</v>
      </c>
    </row>
    <row r="105" spans="1:8" x14ac:dyDescent="0.25">
      <c r="A105" s="3">
        <v>42554</v>
      </c>
      <c r="B105">
        <v>4</v>
      </c>
      <c r="C105" s="8"/>
      <c r="E105" t="s">
        <v>26</v>
      </c>
    </row>
    <row r="106" spans="1:8" x14ac:dyDescent="0.25">
      <c r="A106" s="3">
        <v>42556</v>
      </c>
      <c r="B106">
        <v>2</v>
      </c>
      <c r="C106" s="8"/>
      <c r="E106" t="s">
        <v>126</v>
      </c>
    </row>
    <row r="107" spans="1:8" x14ac:dyDescent="0.25">
      <c r="A107" s="3">
        <v>42557</v>
      </c>
      <c r="B107">
        <v>1</v>
      </c>
      <c r="C107" s="8"/>
      <c r="E107" t="s">
        <v>127</v>
      </c>
    </row>
    <row r="108" spans="1:8" x14ac:dyDescent="0.25">
      <c r="A108" s="3">
        <v>42558</v>
      </c>
      <c r="B108">
        <v>2</v>
      </c>
      <c r="C108" s="8"/>
      <c r="E108" t="s">
        <v>128</v>
      </c>
    </row>
    <row r="109" spans="1:8" x14ac:dyDescent="0.25">
      <c r="A109" s="3">
        <v>42560</v>
      </c>
      <c r="B109">
        <v>1</v>
      </c>
      <c r="C109" s="8">
        <v>5</v>
      </c>
      <c r="G109" t="s">
        <v>39</v>
      </c>
      <c r="H109" t="s">
        <v>123</v>
      </c>
    </row>
    <row r="110" spans="1:8" x14ac:dyDescent="0.25">
      <c r="A110" s="3">
        <v>42566</v>
      </c>
      <c r="B110">
        <v>5</v>
      </c>
      <c r="C110" s="8"/>
      <c r="E110" t="s">
        <v>145</v>
      </c>
    </row>
    <row r="111" spans="1:8" x14ac:dyDescent="0.25">
      <c r="A111" s="3">
        <v>42568</v>
      </c>
      <c r="B111">
        <v>2</v>
      </c>
      <c r="C111" s="8"/>
      <c r="E111" t="s">
        <v>129</v>
      </c>
    </row>
    <row r="112" spans="1:8" x14ac:dyDescent="0.25">
      <c r="A112" s="3">
        <v>42570</v>
      </c>
      <c r="B112">
        <v>8</v>
      </c>
      <c r="C112" s="8"/>
      <c r="E112" t="s">
        <v>145</v>
      </c>
    </row>
    <row r="113" spans="1:8" x14ac:dyDescent="0.25">
      <c r="A113" s="3">
        <v>42571</v>
      </c>
      <c r="B113">
        <v>2</v>
      </c>
      <c r="C113" s="8"/>
      <c r="E113" t="s">
        <v>145</v>
      </c>
    </row>
    <row r="114" spans="1:8" x14ac:dyDescent="0.25">
      <c r="A114" s="3">
        <v>42572</v>
      </c>
      <c r="B114">
        <v>2</v>
      </c>
      <c r="C114" s="8"/>
      <c r="E114" t="s">
        <v>145</v>
      </c>
    </row>
    <row r="115" spans="1:8" x14ac:dyDescent="0.25">
      <c r="A115" s="3">
        <v>42573</v>
      </c>
      <c r="B115">
        <v>3</v>
      </c>
      <c r="C115" s="8"/>
      <c r="E115" t="s">
        <v>145</v>
      </c>
    </row>
    <row r="116" spans="1:8" x14ac:dyDescent="0.25">
      <c r="A116" s="3">
        <v>42576</v>
      </c>
      <c r="B116">
        <v>3</v>
      </c>
      <c r="C116" s="8"/>
      <c r="E116" t="s">
        <v>145</v>
      </c>
    </row>
    <row r="117" spans="1:8" x14ac:dyDescent="0.25">
      <c r="A117" s="3">
        <v>42577</v>
      </c>
      <c r="B117">
        <v>3</v>
      </c>
      <c r="C117" s="8"/>
      <c r="E117" t="s">
        <v>145</v>
      </c>
    </row>
    <row r="118" spans="1:8" x14ac:dyDescent="0.25">
      <c r="A118" s="3">
        <v>42583</v>
      </c>
      <c r="B118">
        <v>4</v>
      </c>
      <c r="C118" s="8"/>
      <c r="E118" t="s">
        <v>146</v>
      </c>
    </row>
    <row r="119" spans="1:8" x14ac:dyDescent="0.25">
      <c r="A119" s="3">
        <v>42590</v>
      </c>
      <c r="B119">
        <v>6</v>
      </c>
      <c r="C119" s="8"/>
      <c r="G119" t="s">
        <v>40</v>
      </c>
    </row>
    <row r="120" spans="1:8" x14ac:dyDescent="0.25">
      <c r="A120" s="3">
        <v>42593</v>
      </c>
      <c r="B120">
        <v>1</v>
      </c>
      <c r="C120" s="8"/>
      <c r="E120" t="s">
        <v>147</v>
      </c>
    </row>
    <row r="121" spans="1:8" x14ac:dyDescent="0.25">
      <c r="A121" s="3">
        <v>42598</v>
      </c>
      <c r="B121">
        <v>2</v>
      </c>
      <c r="C121" s="8"/>
      <c r="E121" t="s">
        <v>132</v>
      </c>
    </row>
    <row r="122" spans="1:8" x14ac:dyDescent="0.25">
      <c r="A122" s="3">
        <v>42599</v>
      </c>
      <c r="B122">
        <v>3</v>
      </c>
      <c r="C122" s="8"/>
      <c r="E122" t="s">
        <v>148</v>
      </c>
    </row>
    <row r="123" spans="1:8" x14ac:dyDescent="0.25">
      <c r="A123" s="3">
        <v>42601</v>
      </c>
      <c r="B123">
        <v>7</v>
      </c>
      <c r="C123" s="8">
        <v>2.5</v>
      </c>
      <c r="G123" t="s">
        <v>41</v>
      </c>
      <c r="H123" t="s">
        <v>0</v>
      </c>
    </row>
    <row r="124" spans="1:8" x14ac:dyDescent="0.25">
      <c r="A124" s="3">
        <v>42602</v>
      </c>
      <c r="B124">
        <v>15</v>
      </c>
      <c r="C124" s="8"/>
      <c r="E124" t="s">
        <v>53</v>
      </c>
    </row>
    <row r="125" spans="1:8" x14ac:dyDescent="0.25">
      <c r="A125" s="3">
        <v>42614</v>
      </c>
      <c r="B125">
        <v>4</v>
      </c>
      <c r="C125" s="8"/>
      <c r="E125" t="s">
        <v>130</v>
      </c>
    </row>
    <row r="126" spans="1:8" x14ac:dyDescent="0.25">
      <c r="A126" s="3">
        <v>42615</v>
      </c>
      <c r="B126">
        <v>2</v>
      </c>
      <c r="C126" s="8"/>
      <c r="E126" t="s">
        <v>149</v>
      </c>
    </row>
    <row r="127" spans="1:8" x14ac:dyDescent="0.25">
      <c r="A127" s="3">
        <v>42619</v>
      </c>
      <c r="B127">
        <v>4</v>
      </c>
      <c r="C127" s="8"/>
      <c r="E127" t="s">
        <v>145</v>
      </c>
    </row>
    <row r="128" spans="1:8" x14ac:dyDescent="0.25">
      <c r="A128" s="3">
        <v>42625</v>
      </c>
      <c r="B128">
        <v>1</v>
      </c>
      <c r="C128" s="8"/>
      <c r="E128" t="s">
        <v>150</v>
      </c>
    </row>
    <row r="129" spans="1:8" x14ac:dyDescent="0.25">
      <c r="A129" s="3">
        <v>42626</v>
      </c>
      <c r="B129">
        <v>4</v>
      </c>
      <c r="C129" s="8"/>
      <c r="E129" t="s">
        <v>151</v>
      </c>
    </row>
    <row r="130" spans="1:8" x14ac:dyDescent="0.25">
      <c r="A130" s="3">
        <v>42628</v>
      </c>
      <c r="B130">
        <v>1</v>
      </c>
      <c r="C130" s="8"/>
      <c r="E130" t="s">
        <v>145</v>
      </c>
    </row>
    <row r="131" spans="1:8" x14ac:dyDescent="0.25">
      <c r="A131" s="3">
        <v>42635</v>
      </c>
      <c r="B131">
        <v>5</v>
      </c>
      <c r="C131" s="8"/>
      <c r="E131" t="s">
        <v>145</v>
      </c>
    </row>
    <row r="132" spans="1:8" x14ac:dyDescent="0.25">
      <c r="A132" s="3">
        <v>42639</v>
      </c>
      <c r="B132">
        <v>1</v>
      </c>
      <c r="C132" s="8"/>
      <c r="G132" t="s">
        <v>50</v>
      </c>
    </row>
    <row r="133" spans="1:8" x14ac:dyDescent="0.25">
      <c r="A133" s="3">
        <v>42640</v>
      </c>
      <c r="B133">
        <v>3</v>
      </c>
      <c r="C133" s="8"/>
      <c r="E133" t="s">
        <v>145</v>
      </c>
    </row>
    <row r="134" spans="1:8" x14ac:dyDescent="0.25">
      <c r="A134" s="3">
        <v>42643</v>
      </c>
      <c r="B134">
        <v>8</v>
      </c>
      <c r="C134" s="7">
        <v>5</v>
      </c>
      <c r="E134" t="s">
        <v>145</v>
      </c>
      <c r="G134" t="s">
        <v>38</v>
      </c>
      <c r="H134" t="s">
        <v>123</v>
      </c>
    </row>
    <row r="135" spans="1:8" x14ac:dyDescent="0.25">
      <c r="A135" s="3">
        <v>42646</v>
      </c>
      <c r="B135">
        <v>8</v>
      </c>
      <c r="C135" s="7"/>
      <c r="E135" t="s">
        <v>145</v>
      </c>
    </row>
    <row r="136" spans="1:8" x14ac:dyDescent="0.25">
      <c r="A136" s="3">
        <v>42647</v>
      </c>
      <c r="B136">
        <v>4</v>
      </c>
      <c r="C136" s="7"/>
      <c r="E136" t="s">
        <v>174</v>
      </c>
    </row>
    <row r="137" spans="1:8" x14ac:dyDescent="0.25">
      <c r="A137" s="3">
        <v>42649</v>
      </c>
      <c r="B137">
        <v>1</v>
      </c>
      <c r="C137" s="7"/>
      <c r="E137" t="s">
        <v>152</v>
      </c>
    </row>
    <row r="138" spans="1:8" x14ac:dyDescent="0.25">
      <c r="A138" s="3">
        <v>42655</v>
      </c>
      <c r="B138">
        <v>2</v>
      </c>
      <c r="C138" s="7"/>
      <c r="E138" t="s">
        <v>153</v>
      </c>
    </row>
    <row r="139" spans="1:8" x14ac:dyDescent="0.25">
      <c r="A139" s="3">
        <v>42667</v>
      </c>
      <c r="B139">
        <v>1</v>
      </c>
      <c r="C139" s="7"/>
      <c r="G139" t="s">
        <v>45</v>
      </c>
    </row>
    <row r="140" spans="1:8" x14ac:dyDescent="0.25">
      <c r="A140" s="3">
        <v>42681</v>
      </c>
      <c r="B140">
        <v>2</v>
      </c>
      <c r="C140" s="7"/>
      <c r="E140" t="s">
        <v>127</v>
      </c>
    </row>
    <row r="141" spans="1:8" x14ac:dyDescent="0.25">
      <c r="A141" s="3">
        <v>42683</v>
      </c>
      <c r="B141">
        <v>1</v>
      </c>
      <c r="C141" s="7"/>
      <c r="E141" t="s">
        <v>153</v>
      </c>
    </row>
    <row r="142" spans="1:8" x14ac:dyDescent="0.25">
      <c r="A142" s="3">
        <v>42703</v>
      </c>
      <c r="B142">
        <v>2</v>
      </c>
      <c r="C142" s="7"/>
      <c r="G142" t="s">
        <v>48</v>
      </c>
    </row>
    <row r="143" spans="1:8" x14ac:dyDescent="0.25">
      <c r="A143" s="3">
        <v>42716</v>
      </c>
      <c r="B143">
        <v>2</v>
      </c>
      <c r="C143" s="7"/>
      <c r="E143" t="s">
        <v>154</v>
      </c>
    </row>
    <row r="144" spans="1:8" x14ac:dyDescent="0.25">
      <c r="A144" s="3">
        <v>42717</v>
      </c>
      <c r="B144">
        <v>3.5</v>
      </c>
      <c r="C144" s="7"/>
      <c r="E144" t="s">
        <v>133</v>
      </c>
    </row>
    <row r="145" spans="1:5" x14ac:dyDescent="0.25">
      <c r="A145" s="3">
        <v>42718</v>
      </c>
      <c r="B145">
        <v>1</v>
      </c>
      <c r="C145" s="7"/>
      <c r="E145" t="s">
        <v>134</v>
      </c>
    </row>
    <row r="146" spans="1:5" x14ac:dyDescent="0.25">
      <c r="A146" s="3">
        <v>42720</v>
      </c>
      <c r="B146">
        <v>3</v>
      </c>
      <c r="C146" s="8"/>
      <c r="E146" t="s">
        <v>33</v>
      </c>
    </row>
    <row r="147" spans="1:5" x14ac:dyDescent="0.25">
      <c r="A147" s="3">
        <v>42723</v>
      </c>
      <c r="B147">
        <v>1</v>
      </c>
      <c r="C147" s="8"/>
      <c r="E147" t="s">
        <v>127</v>
      </c>
    </row>
    <row r="148" spans="1:5" x14ac:dyDescent="0.25">
      <c r="A148" s="3">
        <v>42739</v>
      </c>
      <c r="B148">
        <v>2</v>
      </c>
      <c r="C148" s="8"/>
      <c r="E148" t="s">
        <v>155</v>
      </c>
    </row>
    <row r="149" spans="1:5" x14ac:dyDescent="0.25">
      <c r="A149" s="3">
        <v>42744</v>
      </c>
      <c r="B149">
        <v>2</v>
      </c>
      <c r="C149" s="8"/>
      <c r="E149" t="s">
        <v>145</v>
      </c>
    </row>
    <row r="150" spans="1:5" x14ac:dyDescent="0.25">
      <c r="A150" s="3">
        <v>42745</v>
      </c>
      <c r="B150">
        <v>4</v>
      </c>
      <c r="C150" s="8"/>
      <c r="E150" t="s">
        <v>133</v>
      </c>
    </row>
    <row r="151" spans="1:5" x14ac:dyDescent="0.25">
      <c r="A151" s="3">
        <v>42751</v>
      </c>
      <c r="B151">
        <v>3</v>
      </c>
      <c r="C151" s="8"/>
      <c r="E151" t="s">
        <v>32</v>
      </c>
    </row>
    <row r="152" spans="1:5" x14ac:dyDescent="0.25">
      <c r="A152" s="3">
        <v>42745</v>
      </c>
      <c r="B152">
        <v>2</v>
      </c>
      <c r="C152" s="8"/>
      <c r="E152" t="s">
        <v>156</v>
      </c>
    </row>
    <row r="153" spans="1:5" x14ac:dyDescent="0.25">
      <c r="A153" s="3">
        <v>42747</v>
      </c>
      <c r="B153">
        <v>2</v>
      </c>
      <c r="C153" s="8"/>
      <c r="E153" t="s">
        <v>145</v>
      </c>
    </row>
    <row r="154" spans="1:5" x14ac:dyDescent="0.25">
      <c r="A154" s="3">
        <v>42748</v>
      </c>
      <c r="B154">
        <v>3</v>
      </c>
      <c r="C154" s="8"/>
      <c r="E154" t="s">
        <v>157</v>
      </c>
    </row>
    <row r="155" spans="1:5" x14ac:dyDescent="0.25">
      <c r="A155" s="3">
        <v>42751</v>
      </c>
      <c r="B155">
        <v>5</v>
      </c>
      <c r="C155" s="8"/>
      <c r="E155" t="s">
        <v>158</v>
      </c>
    </row>
    <row r="156" spans="1:5" x14ac:dyDescent="0.25">
      <c r="A156" s="3">
        <v>42752</v>
      </c>
      <c r="B156">
        <v>6</v>
      </c>
      <c r="C156" s="8"/>
      <c r="E156" t="s">
        <v>159</v>
      </c>
    </row>
    <row r="157" spans="1:5" x14ac:dyDescent="0.25">
      <c r="A157" s="3">
        <v>42755</v>
      </c>
      <c r="B157">
        <v>3</v>
      </c>
      <c r="C157" s="8"/>
      <c r="E157" t="s">
        <v>160</v>
      </c>
    </row>
    <row r="158" spans="1:5" x14ac:dyDescent="0.25">
      <c r="A158" s="3">
        <v>42758</v>
      </c>
      <c r="B158">
        <v>2</v>
      </c>
      <c r="C158" s="8"/>
      <c r="E158" t="s">
        <v>161</v>
      </c>
    </row>
    <row r="159" spans="1:5" x14ac:dyDescent="0.25">
      <c r="A159" s="3">
        <v>42759</v>
      </c>
      <c r="B159">
        <v>4</v>
      </c>
      <c r="C159" s="8"/>
      <c r="E159" t="s">
        <v>162</v>
      </c>
    </row>
    <row r="160" spans="1:5" x14ac:dyDescent="0.25">
      <c r="A160" s="3">
        <v>42762</v>
      </c>
      <c r="B160">
        <v>3</v>
      </c>
      <c r="C160" s="8"/>
      <c r="E160" t="s">
        <v>163</v>
      </c>
    </row>
    <row r="161" spans="1:7" x14ac:dyDescent="0.25">
      <c r="A161" s="3">
        <v>42767</v>
      </c>
      <c r="B161">
        <v>2</v>
      </c>
      <c r="C161" s="8"/>
      <c r="E161" t="s">
        <v>145</v>
      </c>
    </row>
    <row r="162" spans="1:7" x14ac:dyDescent="0.25">
      <c r="A162" s="3">
        <v>42769</v>
      </c>
      <c r="B162">
        <v>2</v>
      </c>
      <c r="C162" s="8"/>
      <c r="E162" t="s">
        <v>160</v>
      </c>
    </row>
    <row r="163" spans="1:7" x14ac:dyDescent="0.25">
      <c r="A163" s="3">
        <v>42772</v>
      </c>
      <c r="B163">
        <v>3</v>
      </c>
      <c r="C163" s="8"/>
      <c r="E163" t="s">
        <v>164</v>
      </c>
    </row>
    <row r="164" spans="1:7" x14ac:dyDescent="0.25">
      <c r="A164" s="3">
        <v>42773</v>
      </c>
      <c r="B164">
        <v>2</v>
      </c>
      <c r="C164" s="8"/>
      <c r="E164" t="s">
        <v>165</v>
      </c>
    </row>
    <row r="165" spans="1:7" x14ac:dyDescent="0.25">
      <c r="A165" s="3">
        <v>42774</v>
      </c>
      <c r="B165">
        <v>4</v>
      </c>
      <c r="C165" s="8"/>
      <c r="E165" t="s">
        <v>133</v>
      </c>
    </row>
    <row r="166" spans="1:7" x14ac:dyDescent="0.25">
      <c r="A166" s="3">
        <v>42779</v>
      </c>
      <c r="B166">
        <v>2</v>
      </c>
      <c r="C166" s="8"/>
      <c r="E166" t="s">
        <v>127</v>
      </c>
    </row>
    <row r="167" spans="1:7" x14ac:dyDescent="0.25">
      <c r="A167" s="3">
        <v>42783</v>
      </c>
      <c r="B167">
        <v>2</v>
      </c>
      <c r="C167" s="8"/>
      <c r="E167" t="s">
        <v>166</v>
      </c>
    </row>
    <row r="168" spans="1:7" x14ac:dyDescent="0.25">
      <c r="A168" s="3">
        <v>42787</v>
      </c>
      <c r="B168">
        <v>2</v>
      </c>
      <c r="C168" s="8"/>
      <c r="E168" t="s">
        <v>160</v>
      </c>
    </row>
    <row r="169" spans="1:7" x14ac:dyDescent="0.25">
      <c r="A169" s="3">
        <v>42793</v>
      </c>
      <c r="B169">
        <v>3</v>
      </c>
      <c r="C169" s="8"/>
      <c r="E169" t="s">
        <v>145</v>
      </c>
    </row>
    <row r="170" spans="1:7" x14ac:dyDescent="0.25">
      <c r="A170" s="3">
        <v>42801</v>
      </c>
      <c r="B170">
        <v>2</v>
      </c>
      <c r="C170" s="8"/>
      <c r="E170" t="s">
        <v>127</v>
      </c>
    </row>
    <row r="171" spans="1:7" x14ac:dyDescent="0.25">
      <c r="A171" s="3">
        <v>42807</v>
      </c>
      <c r="B171">
        <v>1</v>
      </c>
      <c r="C171" s="8"/>
      <c r="E171" t="s">
        <v>167</v>
      </c>
    </row>
    <row r="172" spans="1:7" x14ac:dyDescent="0.25">
      <c r="A172" s="3">
        <v>42814</v>
      </c>
      <c r="B172">
        <v>2</v>
      </c>
      <c r="C172" s="8"/>
      <c r="E172" t="s">
        <v>127</v>
      </c>
    </row>
    <row r="173" spans="1:7" x14ac:dyDescent="0.25">
      <c r="A173" s="3">
        <v>42823</v>
      </c>
      <c r="B173">
        <v>4</v>
      </c>
      <c r="C173" s="8"/>
      <c r="E173" t="s">
        <v>168</v>
      </c>
    </row>
    <row r="174" spans="1:7" x14ac:dyDescent="0.25">
      <c r="A174" s="3">
        <v>42828</v>
      </c>
      <c r="B174">
        <v>1</v>
      </c>
      <c r="C174" s="8"/>
      <c r="E174" t="s">
        <v>169</v>
      </c>
    </row>
    <row r="175" spans="1:7" x14ac:dyDescent="0.25">
      <c r="A175" s="6">
        <v>42831</v>
      </c>
      <c r="B175">
        <v>1</v>
      </c>
      <c r="C175" s="8"/>
      <c r="G175" t="s">
        <v>48</v>
      </c>
    </row>
    <row r="176" spans="1:7" x14ac:dyDescent="0.25">
      <c r="A176" s="3">
        <v>42838</v>
      </c>
      <c r="B176">
        <v>4</v>
      </c>
      <c r="C176" s="8"/>
      <c r="G176" t="s">
        <v>34</v>
      </c>
    </row>
    <row r="177" spans="1:7" x14ac:dyDescent="0.25">
      <c r="A177" s="3">
        <v>42843</v>
      </c>
      <c r="B177">
        <v>1</v>
      </c>
      <c r="C177" s="8"/>
      <c r="G177" t="s">
        <v>47</v>
      </c>
    </row>
    <row r="178" spans="1:7" x14ac:dyDescent="0.25">
      <c r="A178" s="3">
        <v>42856</v>
      </c>
      <c r="B178">
        <v>2</v>
      </c>
      <c r="C178" s="8"/>
      <c r="E178" t="s">
        <v>170</v>
      </c>
    </row>
    <row r="179" spans="1:7" x14ac:dyDescent="0.25">
      <c r="A179" s="3">
        <v>42863</v>
      </c>
      <c r="B179">
        <v>1</v>
      </c>
      <c r="C179" s="8"/>
      <c r="E179" t="s">
        <v>171</v>
      </c>
    </row>
    <row r="180" spans="1:7" x14ac:dyDescent="0.25">
      <c r="A180" s="3">
        <v>42871</v>
      </c>
      <c r="B180">
        <v>3</v>
      </c>
      <c r="C180" s="8"/>
      <c r="E180" t="s">
        <v>172</v>
      </c>
    </row>
    <row r="181" spans="1:7" x14ac:dyDescent="0.25">
      <c r="A181" s="3">
        <v>42877</v>
      </c>
      <c r="B181">
        <v>3</v>
      </c>
      <c r="C181" s="8"/>
      <c r="E181" t="s">
        <v>145</v>
      </c>
    </row>
    <row r="182" spans="1:7" x14ac:dyDescent="0.25">
      <c r="A182" s="3">
        <v>42886</v>
      </c>
      <c r="B182">
        <v>1</v>
      </c>
      <c r="C182" s="8"/>
      <c r="E182" t="s">
        <v>170</v>
      </c>
    </row>
    <row r="183" spans="1:7" x14ac:dyDescent="0.25">
      <c r="A183" s="6">
        <v>42891</v>
      </c>
      <c r="B183">
        <v>4</v>
      </c>
      <c r="C183" s="8">
        <v>2</v>
      </c>
      <c r="E183" t="s">
        <v>145</v>
      </c>
      <c r="G183" t="s">
        <v>51</v>
      </c>
    </row>
    <row r="184" spans="1:7" x14ac:dyDescent="0.25">
      <c r="A184" s="6">
        <v>42893</v>
      </c>
      <c r="B184">
        <v>5</v>
      </c>
      <c r="C184" s="8"/>
      <c r="E184" t="s">
        <v>172</v>
      </c>
    </row>
    <row r="185" spans="1:7" x14ac:dyDescent="0.25">
      <c r="A185" s="6">
        <v>42898</v>
      </c>
      <c r="B185">
        <v>3</v>
      </c>
      <c r="C185" s="8"/>
      <c r="E185" t="s">
        <v>145</v>
      </c>
    </row>
    <row r="186" spans="1:7" x14ac:dyDescent="0.25">
      <c r="A186" s="6">
        <v>42901</v>
      </c>
      <c r="B186">
        <v>1.5</v>
      </c>
      <c r="C186" s="8"/>
      <c r="G186" t="s">
        <v>44</v>
      </c>
    </row>
    <row r="187" spans="1:7" x14ac:dyDescent="0.25">
      <c r="A187" s="6">
        <v>42905</v>
      </c>
      <c r="B187">
        <v>2</v>
      </c>
      <c r="C187" s="8"/>
      <c r="E187" t="s">
        <v>173</v>
      </c>
    </row>
    <row r="188" spans="1:7" x14ac:dyDescent="0.25">
      <c r="A188" s="6">
        <v>42906</v>
      </c>
      <c r="B188">
        <v>2</v>
      </c>
      <c r="C188" s="8"/>
      <c r="E188" t="s">
        <v>156</v>
      </c>
    </row>
    <row r="189" spans="1:7" x14ac:dyDescent="0.25">
      <c r="A189" s="3">
        <v>42915</v>
      </c>
      <c r="B189">
        <v>5</v>
      </c>
      <c r="C189" s="8"/>
      <c r="E189" t="s">
        <v>31</v>
      </c>
    </row>
    <row r="190" spans="1:7" x14ac:dyDescent="0.25">
      <c r="A190" s="6" t="s">
        <v>112</v>
      </c>
      <c r="B190">
        <v>46.25</v>
      </c>
      <c r="C190" s="8"/>
      <c r="F190" t="s">
        <v>175</v>
      </c>
    </row>
    <row r="191" spans="1:7" x14ac:dyDescent="0.25">
      <c r="B191">
        <f>SUM(B6:B190)</f>
        <v>518.25</v>
      </c>
      <c r="C191">
        <f>SUM(C6:C190)</f>
        <v>50.5</v>
      </c>
    </row>
    <row r="192" spans="1:7" x14ac:dyDescent="0.25">
      <c r="A192" s="1" t="s">
        <v>125</v>
      </c>
      <c r="B192" s="22">
        <v>15547.5</v>
      </c>
      <c r="C192" s="23">
        <v>2020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opLeftCell="A7" workbookViewId="0">
      <selection activeCell="K19" sqref="K19"/>
    </sheetView>
  </sheetViews>
  <sheetFormatPr defaultRowHeight="15" x14ac:dyDescent="0.25"/>
  <cols>
    <col min="1" max="1" width="38.5703125" customWidth="1"/>
    <col min="2" max="2" width="36.7109375" customWidth="1"/>
  </cols>
  <sheetData>
    <row r="1" spans="1:3" x14ac:dyDescent="0.25">
      <c r="A1" t="s">
        <v>55</v>
      </c>
    </row>
    <row r="2" spans="1:3" x14ac:dyDescent="0.25">
      <c r="A2" t="s">
        <v>86</v>
      </c>
    </row>
    <row r="3" spans="1:3" x14ac:dyDescent="0.25">
      <c r="A3" t="s">
        <v>56</v>
      </c>
    </row>
    <row r="4" spans="1:3" ht="21" x14ac:dyDescent="0.35">
      <c r="A4" s="10" t="s">
        <v>178</v>
      </c>
    </row>
    <row r="5" spans="1:3" x14ac:dyDescent="0.25">
      <c r="A5" s="17" t="s">
        <v>90</v>
      </c>
      <c r="B5" s="18" t="s">
        <v>177</v>
      </c>
      <c r="C5" s="17" t="s">
        <v>179</v>
      </c>
    </row>
    <row r="6" spans="1:3" x14ac:dyDescent="0.25">
      <c r="A6" s="3">
        <v>42167</v>
      </c>
      <c r="B6">
        <v>44</v>
      </c>
      <c r="C6" t="s">
        <v>180</v>
      </c>
    </row>
    <row r="7" spans="1:3" x14ac:dyDescent="0.25">
      <c r="A7" s="3">
        <v>42223</v>
      </c>
      <c r="B7">
        <v>10</v>
      </c>
      <c r="C7" t="s">
        <v>181</v>
      </c>
    </row>
    <row r="8" spans="1:3" x14ac:dyDescent="0.25">
      <c r="A8" s="3">
        <v>42290</v>
      </c>
      <c r="B8">
        <v>44</v>
      </c>
      <c r="C8" t="s">
        <v>180</v>
      </c>
    </row>
    <row r="9" spans="1:3" x14ac:dyDescent="0.25">
      <c r="A9" s="3">
        <v>42327</v>
      </c>
      <c r="B9">
        <v>44</v>
      </c>
      <c r="C9" t="s">
        <v>180</v>
      </c>
    </row>
    <row r="10" spans="1:3" x14ac:dyDescent="0.25">
      <c r="A10" s="3">
        <v>42384</v>
      </c>
      <c r="B10">
        <v>44</v>
      </c>
      <c r="C10" t="s">
        <v>180</v>
      </c>
    </row>
    <row r="11" spans="1:3" x14ac:dyDescent="0.25">
      <c r="A11" s="3">
        <v>42389</v>
      </c>
      <c r="B11">
        <v>44</v>
      </c>
      <c r="C11" t="s">
        <v>180</v>
      </c>
    </row>
    <row r="12" spans="1:3" s="20" customFormat="1" x14ac:dyDescent="0.25">
      <c r="A12" s="19">
        <v>42399</v>
      </c>
      <c r="B12" s="20">
        <v>44</v>
      </c>
      <c r="C12" t="s">
        <v>180</v>
      </c>
    </row>
    <row r="13" spans="1:3" x14ac:dyDescent="0.25">
      <c r="A13" s="3">
        <v>42402</v>
      </c>
      <c r="B13">
        <v>44</v>
      </c>
      <c r="C13" t="s">
        <v>180</v>
      </c>
    </row>
    <row r="14" spans="1:3" x14ac:dyDescent="0.25">
      <c r="A14" s="3">
        <v>42409</v>
      </c>
      <c r="B14">
        <v>44</v>
      </c>
      <c r="C14" t="s">
        <v>180</v>
      </c>
    </row>
    <row r="15" spans="1:3" x14ac:dyDescent="0.25">
      <c r="A15" s="3">
        <v>42479</v>
      </c>
      <c r="B15">
        <v>44</v>
      </c>
      <c r="C15" t="s">
        <v>180</v>
      </c>
    </row>
    <row r="16" spans="1:3" x14ac:dyDescent="0.25">
      <c r="A16" s="3">
        <v>42482</v>
      </c>
      <c r="B16">
        <v>44</v>
      </c>
      <c r="C16" t="s">
        <v>180</v>
      </c>
    </row>
    <row r="17" spans="1:3" x14ac:dyDescent="0.25">
      <c r="A17" s="3">
        <v>42487</v>
      </c>
      <c r="B17">
        <v>46</v>
      </c>
      <c r="C17" t="s">
        <v>182</v>
      </c>
    </row>
    <row r="18" spans="1:3" x14ac:dyDescent="0.25">
      <c r="A18" s="3">
        <v>42500</v>
      </c>
      <c r="B18">
        <v>44</v>
      </c>
      <c r="C18" t="s">
        <v>180</v>
      </c>
    </row>
    <row r="19" spans="1:3" x14ac:dyDescent="0.25">
      <c r="A19" s="3">
        <v>42501</v>
      </c>
      <c r="B19">
        <v>44</v>
      </c>
      <c r="C19" t="s">
        <v>180</v>
      </c>
    </row>
    <row r="20" spans="1:3" x14ac:dyDescent="0.25">
      <c r="A20" s="3">
        <v>42542</v>
      </c>
      <c r="B20">
        <v>44</v>
      </c>
      <c r="C20" t="s">
        <v>180</v>
      </c>
    </row>
    <row r="21" spans="1:3" x14ac:dyDescent="0.25">
      <c r="A21" s="3">
        <v>42554</v>
      </c>
      <c r="B21">
        <v>44</v>
      </c>
      <c r="C21" t="s">
        <v>180</v>
      </c>
    </row>
    <row r="22" spans="1:3" x14ac:dyDescent="0.25">
      <c r="A22" s="3">
        <v>42558</v>
      </c>
      <c r="B22">
        <v>44</v>
      </c>
      <c r="C22" t="s">
        <v>180</v>
      </c>
    </row>
    <row r="23" spans="1:3" x14ac:dyDescent="0.25">
      <c r="A23" s="3">
        <v>42583</v>
      </c>
      <c r="B23">
        <v>46</v>
      </c>
      <c r="C23" t="s">
        <v>182</v>
      </c>
    </row>
    <row r="24" spans="1:3" x14ac:dyDescent="0.25">
      <c r="A24" s="3">
        <v>42590</v>
      </c>
      <c r="B24">
        <v>50</v>
      </c>
      <c r="C24" t="s">
        <v>183</v>
      </c>
    </row>
    <row r="25" spans="1:3" x14ac:dyDescent="0.25">
      <c r="A25" s="3">
        <v>42601</v>
      </c>
      <c r="B25">
        <v>9</v>
      </c>
      <c r="C25" t="s">
        <v>184</v>
      </c>
    </row>
    <row r="26" spans="1:3" x14ac:dyDescent="0.25">
      <c r="A26" s="3">
        <v>42602</v>
      </c>
      <c r="B26">
        <v>44</v>
      </c>
      <c r="C26" t="s">
        <v>180</v>
      </c>
    </row>
    <row r="27" spans="1:3" x14ac:dyDescent="0.25">
      <c r="A27" s="3">
        <v>42614</v>
      </c>
      <c r="B27">
        <v>44</v>
      </c>
      <c r="C27" t="s">
        <v>180</v>
      </c>
    </row>
    <row r="28" spans="1:3" x14ac:dyDescent="0.25">
      <c r="A28" s="3">
        <v>42626</v>
      </c>
      <c r="B28">
        <v>44</v>
      </c>
      <c r="C28" t="s">
        <v>180</v>
      </c>
    </row>
    <row r="29" spans="1:3" x14ac:dyDescent="0.25">
      <c r="A29" s="3">
        <v>42647</v>
      </c>
      <c r="B29">
        <v>44</v>
      </c>
      <c r="C29" t="s">
        <v>180</v>
      </c>
    </row>
    <row r="30" spans="1:3" x14ac:dyDescent="0.25">
      <c r="A30" s="3">
        <v>42717</v>
      </c>
      <c r="B30">
        <v>44</v>
      </c>
      <c r="C30" t="s">
        <v>180</v>
      </c>
    </row>
    <row r="31" spans="1:3" x14ac:dyDescent="0.25">
      <c r="A31" s="3">
        <v>42720</v>
      </c>
      <c r="B31">
        <v>24</v>
      </c>
      <c r="C31" t="s">
        <v>185</v>
      </c>
    </row>
    <row r="32" spans="1:3" x14ac:dyDescent="0.25">
      <c r="A32" s="3">
        <v>42745</v>
      </c>
      <c r="B32">
        <v>44</v>
      </c>
      <c r="C32" t="s">
        <v>180</v>
      </c>
    </row>
    <row r="33" spans="1:3" x14ac:dyDescent="0.25">
      <c r="A33" s="3">
        <v>42751</v>
      </c>
      <c r="B33">
        <v>24</v>
      </c>
      <c r="C33" t="s">
        <v>185</v>
      </c>
    </row>
    <row r="34" spans="1:3" x14ac:dyDescent="0.25">
      <c r="A34" s="3">
        <v>42745</v>
      </c>
      <c r="B34">
        <v>24</v>
      </c>
      <c r="C34" t="s">
        <v>185</v>
      </c>
    </row>
    <row r="35" spans="1:3" x14ac:dyDescent="0.25">
      <c r="A35" s="3">
        <v>42751</v>
      </c>
      <c r="B35">
        <v>24</v>
      </c>
      <c r="C35" t="s">
        <v>185</v>
      </c>
    </row>
    <row r="36" spans="1:3" x14ac:dyDescent="0.25">
      <c r="A36" s="3">
        <v>42752</v>
      </c>
      <c r="B36">
        <v>44</v>
      </c>
      <c r="C36" t="s">
        <v>180</v>
      </c>
    </row>
    <row r="37" spans="1:3" x14ac:dyDescent="0.25">
      <c r="A37" s="3">
        <v>42759</v>
      </c>
      <c r="B37">
        <v>44</v>
      </c>
      <c r="C37" t="s">
        <v>180</v>
      </c>
    </row>
    <row r="38" spans="1:3" x14ac:dyDescent="0.25">
      <c r="A38" s="3">
        <v>42774</v>
      </c>
      <c r="B38">
        <v>44</v>
      </c>
      <c r="C38" t="s">
        <v>180</v>
      </c>
    </row>
    <row r="39" spans="1:3" x14ac:dyDescent="0.25">
      <c r="A39" s="3">
        <v>42823</v>
      </c>
      <c r="B39">
        <v>44</v>
      </c>
      <c r="C39" t="s">
        <v>180</v>
      </c>
    </row>
    <row r="40" spans="1:3" x14ac:dyDescent="0.25">
      <c r="A40" s="3">
        <v>42838</v>
      </c>
      <c r="B40">
        <v>72</v>
      </c>
      <c r="C40" t="s">
        <v>186</v>
      </c>
    </row>
    <row r="41" spans="1:3" x14ac:dyDescent="0.25">
      <c r="A41" s="3">
        <v>42871</v>
      </c>
      <c r="B41">
        <v>44</v>
      </c>
      <c r="C41" t="s">
        <v>180</v>
      </c>
    </row>
    <row r="42" spans="1:3" x14ac:dyDescent="0.25">
      <c r="A42" s="6">
        <v>42906</v>
      </c>
      <c r="B42">
        <v>24</v>
      </c>
      <c r="C42" t="s">
        <v>185</v>
      </c>
    </row>
    <row r="43" spans="1:3" x14ac:dyDescent="0.25">
      <c r="A43" s="3">
        <v>42915</v>
      </c>
      <c r="B43">
        <v>44</v>
      </c>
      <c r="C43" t="s">
        <v>180</v>
      </c>
    </row>
    <row r="44" spans="1:3" x14ac:dyDescent="0.25">
      <c r="A44" s="25" t="s">
        <v>187</v>
      </c>
      <c r="B44" s="24">
        <f>SUM(B6:B43)</f>
        <v>1541</v>
      </c>
    </row>
    <row r="45" spans="1:3" x14ac:dyDescent="0.25">
      <c r="A45" s="26" t="s">
        <v>188</v>
      </c>
      <c r="B45" s="22">
        <v>847.55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Expenses Summary</vt:lpstr>
      <vt:lpstr>Staff and Volunteer time</vt:lpstr>
      <vt:lpstr>Mileage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Dennison</dc:creator>
  <cp:lastModifiedBy>Larsen, Kris H</cp:lastModifiedBy>
  <dcterms:created xsi:type="dcterms:W3CDTF">2015-10-07T18:53:17Z</dcterms:created>
  <dcterms:modified xsi:type="dcterms:W3CDTF">2018-01-02T21:52:46Z</dcterms:modified>
</cp:coreProperties>
</file>