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Sheet1!$A$1:$J$278</definedName>
  </definedNames>
  <calcPr calcId="125725"/>
</workbook>
</file>

<file path=xl/calcChain.xml><?xml version="1.0" encoding="utf-8"?>
<calcChain xmlns="http://schemas.openxmlformats.org/spreadsheetml/2006/main">
  <c r="A143" i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142"/>
  <c r="A141"/>
  <c r="A140"/>
  <c r="H2"/>
  <c r="I2" s="1"/>
  <c r="J2" s="1"/>
  <c r="H54"/>
  <c r="H3"/>
  <c r="I3" s="1"/>
  <c r="J3" s="1"/>
  <c r="H4"/>
  <c r="I4" s="1"/>
  <c r="J4" s="1"/>
  <c r="H5"/>
  <c r="I5" s="1"/>
  <c r="J5" s="1"/>
  <c r="H6"/>
  <c r="I6" s="1"/>
  <c r="J6" s="1"/>
  <c r="H7"/>
  <c r="I7" s="1"/>
  <c r="J7" s="1"/>
  <c r="H8"/>
  <c r="I8" s="1"/>
  <c r="J8" s="1"/>
  <c r="H9"/>
  <c r="I9" s="1"/>
  <c r="J9" s="1"/>
  <c r="H10"/>
  <c r="I10" s="1"/>
  <c r="J10" s="1"/>
  <c r="H11"/>
  <c r="I11" s="1"/>
  <c r="J11" s="1"/>
  <c r="H12"/>
  <c r="I12" s="1"/>
  <c r="J12" s="1"/>
  <c r="H13"/>
  <c r="I13" s="1"/>
  <c r="J13" s="1"/>
  <c r="H14"/>
  <c r="I14" s="1"/>
  <c r="J14" s="1"/>
  <c r="H15"/>
  <c r="I15" s="1"/>
  <c r="J15" s="1"/>
  <c r="H16"/>
  <c r="I16" s="1"/>
  <c r="J16" s="1"/>
  <c r="H17"/>
  <c r="I17" s="1"/>
  <c r="J17" s="1"/>
  <c r="H18"/>
  <c r="I18" s="1"/>
  <c r="J18" s="1"/>
  <c r="H19"/>
  <c r="I19" s="1"/>
  <c r="J19" s="1"/>
  <c r="H20"/>
  <c r="I20" s="1"/>
  <c r="J20" s="1"/>
  <c r="H21"/>
  <c r="I21" s="1"/>
  <c r="J21" s="1"/>
  <c r="H22"/>
  <c r="I22" s="1"/>
  <c r="J22" s="1"/>
  <c r="H23"/>
  <c r="I23" s="1"/>
  <c r="J23" s="1"/>
  <c r="H24"/>
  <c r="I24" s="1"/>
  <c r="J24" s="1"/>
  <c r="H25"/>
  <c r="I25" s="1"/>
  <c r="J25" s="1"/>
  <c r="H26"/>
  <c r="I26" s="1"/>
  <c r="J26" s="1"/>
  <c r="H27"/>
  <c r="I27" s="1"/>
  <c r="J27" s="1"/>
  <c r="H28"/>
  <c r="I28" s="1"/>
  <c r="J28" s="1"/>
  <c r="H29"/>
  <c r="I29" s="1"/>
  <c r="J29" s="1"/>
  <c r="H30"/>
  <c r="I30" s="1"/>
  <c r="J30" s="1"/>
  <c r="H31"/>
  <c r="I31" s="1"/>
  <c r="J31" s="1"/>
  <c r="H32"/>
  <c r="I32" s="1"/>
  <c r="J32" s="1"/>
  <c r="H33"/>
  <c r="I33" s="1"/>
  <c r="J33" s="1"/>
  <c r="H34"/>
  <c r="I34" s="1"/>
  <c r="J34" s="1"/>
  <c r="H35"/>
  <c r="I35" s="1"/>
  <c r="J35" s="1"/>
  <c r="H36"/>
  <c r="I36" s="1"/>
  <c r="J36" s="1"/>
  <c r="H37"/>
  <c r="I37" s="1"/>
  <c r="J37" s="1"/>
  <c r="H38"/>
  <c r="I38" s="1"/>
  <c r="J38" s="1"/>
  <c r="H39"/>
  <c r="I39" s="1"/>
  <c r="J39" s="1"/>
  <c r="H40"/>
  <c r="I40" s="1"/>
  <c r="J40" s="1"/>
  <c r="H41"/>
  <c r="I41" s="1"/>
  <c r="J41" s="1"/>
  <c r="H42"/>
  <c r="I42" s="1"/>
  <c r="J42" s="1"/>
  <c r="H43"/>
  <c r="I43" s="1"/>
  <c r="J43" s="1"/>
  <c r="H44"/>
  <c r="I44" s="1"/>
  <c r="J44" s="1"/>
  <c r="H45"/>
  <c r="I45" s="1"/>
  <c r="J45" s="1"/>
  <c r="H46"/>
  <c r="I46" s="1"/>
  <c r="J46" s="1"/>
  <c r="H47"/>
  <c r="I47" s="1"/>
  <c r="J47" s="1"/>
  <c r="H48"/>
  <c r="I48" s="1"/>
  <c r="J48" s="1"/>
  <c r="H49"/>
  <c r="I49" s="1"/>
  <c r="J49" s="1"/>
  <c r="H50"/>
  <c r="I50" s="1"/>
  <c r="J50" s="1"/>
  <c r="H51"/>
  <c r="I51" s="1"/>
  <c r="J51" s="1"/>
  <c r="H52"/>
  <c r="I52" s="1"/>
  <c r="J52" s="1"/>
  <c r="H53"/>
  <c r="I53" s="1"/>
  <c r="J53" s="1"/>
  <c r="H55"/>
  <c r="I55" s="1"/>
  <c r="J55" s="1"/>
  <c r="H56"/>
  <c r="I56" s="1"/>
  <c r="J56" s="1"/>
  <c r="H57"/>
  <c r="I57" s="1"/>
  <c r="J57" s="1"/>
  <c r="H58"/>
  <c r="I58" s="1"/>
  <c r="J58" s="1"/>
  <c r="H59"/>
  <c r="I59" s="1"/>
  <c r="J59" s="1"/>
  <c r="H60"/>
  <c r="I60" s="1"/>
  <c r="J60" s="1"/>
  <c r="H61"/>
  <c r="I61" s="1"/>
  <c r="J61" s="1"/>
  <c r="H62"/>
  <c r="I62" s="1"/>
  <c r="J62" s="1"/>
  <c r="H63"/>
  <c r="I63" s="1"/>
  <c r="J63" s="1"/>
  <c r="H64"/>
  <c r="I64" s="1"/>
  <c r="J64" s="1"/>
  <c r="H65"/>
  <c r="H66"/>
  <c r="I66" s="1"/>
  <c r="J66" s="1"/>
  <c r="H67"/>
  <c r="I67" s="1"/>
  <c r="J67" s="1"/>
  <c r="H68"/>
  <c r="I68" s="1"/>
  <c r="J68" s="1"/>
  <c r="H69"/>
  <c r="I69" s="1"/>
  <c r="J69" s="1"/>
  <c r="H70"/>
  <c r="I70" s="1"/>
  <c r="J70" s="1"/>
  <c r="H71"/>
  <c r="I71" s="1"/>
  <c r="J71" s="1"/>
  <c r="H72"/>
  <c r="I72" s="1"/>
  <c r="J72" s="1"/>
  <c r="H73"/>
  <c r="I73" s="1"/>
  <c r="J73" s="1"/>
  <c r="H74"/>
  <c r="I74" s="1"/>
  <c r="J74" s="1"/>
  <c r="H75"/>
  <c r="I75" s="1"/>
  <c r="J75" s="1"/>
  <c r="H76"/>
  <c r="I76" s="1"/>
  <c r="J76" s="1"/>
  <c r="H77"/>
  <c r="I77" s="1"/>
  <c r="J77" s="1"/>
  <c r="H78"/>
  <c r="I78" s="1"/>
  <c r="J78" s="1"/>
  <c r="H79"/>
  <c r="I79" s="1"/>
  <c r="J79" s="1"/>
  <c r="H80"/>
  <c r="I80" s="1"/>
  <c r="J80" s="1"/>
  <c r="H81"/>
  <c r="I81" s="1"/>
  <c r="J81" s="1"/>
  <c r="H82"/>
  <c r="I82" s="1"/>
  <c r="J82" s="1"/>
  <c r="H83"/>
  <c r="I83" s="1"/>
  <c r="J83" s="1"/>
  <c r="H84"/>
  <c r="I84" s="1"/>
  <c r="J84" s="1"/>
  <c r="H85"/>
  <c r="I85" s="1"/>
  <c r="J85" s="1"/>
  <c r="H86"/>
  <c r="I86" s="1"/>
  <c r="J86" s="1"/>
  <c r="H87"/>
  <c r="I87" s="1"/>
  <c r="J87" s="1"/>
  <c r="H88"/>
  <c r="I88" s="1"/>
  <c r="J88" s="1"/>
  <c r="H89"/>
  <c r="I89" s="1"/>
  <c r="J89" s="1"/>
  <c r="H90"/>
  <c r="I90" s="1"/>
  <c r="J90" s="1"/>
  <c r="H91"/>
  <c r="I91" s="1"/>
  <c r="J91" s="1"/>
  <c r="H92"/>
  <c r="I92" s="1"/>
  <c r="J92" s="1"/>
  <c r="H93"/>
  <c r="I93" s="1"/>
  <c r="J93" s="1"/>
  <c r="H94"/>
  <c r="I94" s="1"/>
  <c r="J94" s="1"/>
  <c r="H95"/>
  <c r="I95" s="1"/>
  <c r="J95" s="1"/>
  <c r="H96"/>
  <c r="I96" s="1"/>
  <c r="J96" s="1"/>
  <c r="H97"/>
  <c r="I97" s="1"/>
  <c r="J97" s="1"/>
  <c r="H98"/>
  <c r="I98" s="1"/>
  <c r="J98" s="1"/>
  <c r="H99"/>
  <c r="I99" s="1"/>
  <c r="J99" s="1"/>
  <c r="H100"/>
  <c r="I100" s="1"/>
  <c r="J100" s="1"/>
  <c r="H101"/>
  <c r="I101" s="1"/>
  <c r="J101" s="1"/>
  <c r="H102"/>
  <c r="I102" s="1"/>
  <c r="J102" s="1"/>
  <c r="H103"/>
  <c r="I103" s="1"/>
  <c r="J103" s="1"/>
  <c r="H104"/>
  <c r="I104" s="1"/>
  <c r="J104" s="1"/>
  <c r="H105"/>
  <c r="I105" s="1"/>
  <c r="J105" s="1"/>
  <c r="H106"/>
  <c r="I106" s="1"/>
  <c r="J106" s="1"/>
  <c r="H107"/>
  <c r="I107" s="1"/>
  <c r="J107" s="1"/>
  <c r="H108"/>
  <c r="I108" s="1"/>
  <c r="J108" s="1"/>
  <c r="H109"/>
  <c r="I109" s="1"/>
  <c r="J109" s="1"/>
  <c r="H110"/>
  <c r="I110" s="1"/>
  <c r="J110" s="1"/>
  <c r="H111"/>
  <c r="I111" s="1"/>
  <c r="J111" s="1"/>
  <c r="H112"/>
  <c r="I112" s="1"/>
  <c r="J112" s="1"/>
  <c r="H113"/>
  <c r="I113" s="1"/>
  <c r="J113" s="1"/>
  <c r="H114"/>
  <c r="I114" s="1"/>
  <c r="J114" s="1"/>
  <c r="H115"/>
  <c r="I115" s="1"/>
  <c r="J115" s="1"/>
  <c r="H116"/>
  <c r="I116" s="1"/>
  <c r="J116" s="1"/>
  <c r="H117"/>
  <c r="I117" s="1"/>
  <c r="J117" s="1"/>
  <c r="H118"/>
  <c r="I118" s="1"/>
  <c r="J118" s="1"/>
  <c r="H119"/>
  <c r="I119" s="1"/>
  <c r="J119" s="1"/>
  <c r="H120"/>
  <c r="I120" s="1"/>
  <c r="J120" s="1"/>
  <c r="H121"/>
  <c r="I121" s="1"/>
  <c r="J121" s="1"/>
  <c r="H122"/>
  <c r="I122" s="1"/>
  <c r="J122" s="1"/>
  <c r="H123"/>
  <c r="I123" s="1"/>
  <c r="J123" s="1"/>
  <c r="H124"/>
  <c r="I124" s="1"/>
  <c r="J124" s="1"/>
  <c r="H125"/>
  <c r="I125" s="1"/>
  <c r="J125" s="1"/>
  <c r="H126"/>
  <c r="I126" s="1"/>
  <c r="J126" s="1"/>
  <c r="H127"/>
  <c r="I127" s="1"/>
  <c r="J127" s="1"/>
  <c r="H128"/>
  <c r="I128" s="1"/>
  <c r="J128" s="1"/>
  <c r="H129"/>
  <c r="I129" s="1"/>
  <c r="J129" s="1"/>
  <c r="H130"/>
  <c r="I130" s="1"/>
  <c r="J130" s="1"/>
  <c r="H131"/>
  <c r="I131" s="1"/>
  <c r="J131" s="1"/>
  <c r="H132"/>
  <c r="I132" s="1"/>
  <c r="J132" s="1"/>
  <c r="H133"/>
  <c r="I133" s="1"/>
  <c r="J133" s="1"/>
  <c r="H134"/>
  <c r="I134" s="1"/>
  <c r="J134" s="1"/>
  <c r="H135"/>
  <c r="I135" s="1"/>
  <c r="J135" s="1"/>
  <c r="H136"/>
  <c r="I136" s="1"/>
  <c r="J136" s="1"/>
  <c r="H137"/>
  <c r="I137" s="1"/>
  <c r="J137" s="1"/>
  <c r="H138"/>
  <c r="I138" s="1"/>
  <c r="J138" s="1"/>
  <c r="H139"/>
  <c r="I139" s="1"/>
  <c r="J139" s="1"/>
  <c r="I65"/>
  <c r="J65" s="1"/>
  <c r="I54"/>
  <c r="J54" s="1"/>
</calcChain>
</file>

<file path=xl/sharedStrings.xml><?xml version="1.0" encoding="utf-8"?>
<sst xmlns="http://schemas.openxmlformats.org/spreadsheetml/2006/main" count="561" uniqueCount="374">
  <si>
    <t>Stream</t>
  </si>
  <si>
    <t>Latitude</t>
  </si>
  <si>
    <t>Longitude</t>
  </si>
  <si>
    <t>Date</t>
  </si>
  <si>
    <t>New Post?</t>
  </si>
  <si>
    <t>Nearest Road</t>
  </si>
  <si>
    <t>Trout Creek</t>
  </si>
  <si>
    <t>43.04795 N</t>
  </si>
  <si>
    <t>-89.94649 W</t>
  </si>
  <si>
    <t>43.02745 N</t>
  </si>
  <si>
    <t>-89.92839 W</t>
  </si>
  <si>
    <t>Love Creek</t>
  </si>
  <si>
    <t>43.03054 N</t>
  </si>
  <si>
    <t>-89.99678 W</t>
  </si>
  <si>
    <t>43.04266 N</t>
  </si>
  <si>
    <t>-89.99991 W</t>
  </si>
  <si>
    <t>43.05382 N</t>
  </si>
  <si>
    <t>-89.9461 W</t>
  </si>
  <si>
    <t>43.06907 N</t>
  </si>
  <si>
    <t>-89.9659 W</t>
  </si>
  <si>
    <t>43.07112 N</t>
  </si>
  <si>
    <t>-89.968 W</t>
  </si>
  <si>
    <t>Gordon Creek</t>
  </si>
  <si>
    <t>42.87956 N</t>
  </si>
  <si>
    <t>-89.86059 W</t>
  </si>
  <si>
    <t>42.87931 N</t>
  </si>
  <si>
    <t>-89.86073 W</t>
  </si>
  <si>
    <t>42.86497 N</t>
  </si>
  <si>
    <t>-89.85703 W</t>
  </si>
  <si>
    <t>42.86505 N</t>
  </si>
  <si>
    <t>-89.85732 W</t>
  </si>
  <si>
    <t>Otter Creek</t>
  </si>
  <si>
    <t>43.00749 N</t>
  </si>
  <si>
    <t>-90.2857 W</t>
  </si>
  <si>
    <t>Leech Creek</t>
  </si>
  <si>
    <t>43.52047 N</t>
  </si>
  <si>
    <t>-89.68456 W</t>
  </si>
  <si>
    <t>Dell Creek</t>
  </si>
  <si>
    <t>43.59126 N</t>
  </si>
  <si>
    <t>-89.89989 W</t>
  </si>
  <si>
    <t>43.60237 N</t>
  </si>
  <si>
    <t>-89.90342 W</t>
  </si>
  <si>
    <t>Marble Creek</t>
  </si>
  <si>
    <t>43.3068 N</t>
  </si>
  <si>
    <t>-90.19221 W</t>
  </si>
  <si>
    <t>Bear Creek</t>
  </si>
  <si>
    <t>43.32736 N</t>
  </si>
  <si>
    <t>-90.17516 W</t>
  </si>
  <si>
    <t>Big Spring Branch</t>
  </si>
  <si>
    <t>43.10469 N</t>
  </si>
  <si>
    <t>-90.4695 W</t>
  </si>
  <si>
    <t>Blue River</t>
  </si>
  <si>
    <t>43.09382 N</t>
  </si>
  <si>
    <t>-90.48376 W</t>
  </si>
  <si>
    <t>43.07623 N</t>
  </si>
  <si>
    <t>-90.48357 W</t>
  </si>
  <si>
    <t>43.03151 N</t>
  </si>
  <si>
    <t>-90.46468 W</t>
  </si>
  <si>
    <t>Fenimore Branch</t>
  </si>
  <si>
    <t>43.0469 N</t>
  </si>
  <si>
    <t>-90.52951 W</t>
  </si>
  <si>
    <t>43.04605 N</t>
  </si>
  <si>
    <t>-90.53937 W</t>
  </si>
  <si>
    <t>43.0461 N</t>
  </si>
  <si>
    <t>-90.54012 W</t>
  </si>
  <si>
    <t>Sandy Creek</t>
  </si>
  <si>
    <t>42.87924 N</t>
  </si>
  <si>
    <t>-91.0746 W</t>
  </si>
  <si>
    <t>42.87948 N</t>
  </si>
  <si>
    <t>-91.07503 W</t>
  </si>
  <si>
    <t>Little Grant River</t>
  </si>
  <si>
    <t>42.93442 N</t>
  </si>
  <si>
    <t>-90.87152 W</t>
  </si>
  <si>
    <t>42.88875 N</t>
  </si>
  <si>
    <t>-90.82534 W</t>
  </si>
  <si>
    <t>Martin Branch</t>
  </si>
  <si>
    <t>42.88927 N</t>
  </si>
  <si>
    <t>-90.79638 W</t>
  </si>
  <si>
    <t>42.89434 N</t>
  </si>
  <si>
    <t>-90.79396 W</t>
  </si>
  <si>
    <t>42.88868 N</t>
  </si>
  <si>
    <t>-90.82559 W</t>
  </si>
  <si>
    <t>42.90938 N</t>
  </si>
  <si>
    <t>-90.84121 W</t>
  </si>
  <si>
    <t>43.27124 N</t>
  </si>
  <si>
    <t>-90.23221 W</t>
  </si>
  <si>
    <t>43.2764 N</t>
  </si>
  <si>
    <t>-90.22665 W</t>
  </si>
  <si>
    <t>Willow Creek</t>
  </si>
  <si>
    <t>43.32945 N</t>
  </si>
  <si>
    <t>-90.29489 W</t>
  </si>
  <si>
    <t>43.33212 N</t>
  </si>
  <si>
    <t>-90.28942 W</t>
  </si>
  <si>
    <t>43.34073 N</t>
  </si>
  <si>
    <t>-90.28615 W</t>
  </si>
  <si>
    <t>43.35687 N</t>
  </si>
  <si>
    <t>-90.27066 W</t>
  </si>
  <si>
    <t>43.37328 N</t>
  </si>
  <si>
    <t>-90.26923 W</t>
  </si>
  <si>
    <t>43.39491 N</t>
  </si>
  <si>
    <t>-90.2414 W</t>
  </si>
  <si>
    <t>43.40221 N</t>
  </si>
  <si>
    <t>-90.2384 W</t>
  </si>
  <si>
    <t>43.41129 N</t>
  </si>
  <si>
    <t>-90.23698 W</t>
  </si>
  <si>
    <t>43.42962 N</t>
  </si>
  <si>
    <t>-90.24069 W</t>
  </si>
  <si>
    <t>Little Willow Creek</t>
  </si>
  <si>
    <t>Bauer Valley Creek</t>
  </si>
  <si>
    <t>Cazenovia Branch</t>
  </si>
  <si>
    <t>43.34529 N</t>
  </si>
  <si>
    <t>-90.30467 W</t>
  </si>
  <si>
    <t>43.35108 N</t>
  </si>
  <si>
    <t>-90.30533 W</t>
  </si>
  <si>
    <t>43.36016 N</t>
  </si>
  <si>
    <t>-90.30425 W</t>
  </si>
  <si>
    <t>43.37627 N</t>
  </si>
  <si>
    <t>-90.30699 W</t>
  </si>
  <si>
    <t>43.39831 N</t>
  </si>
  <si>
    <t>-90.30925 W</t>
  </si>
  <si>
    <t>43.51838 N</t>
  </si>
  <si>
    <t>-90.26155 W</t>
  </si>
  <si>
    <t>43.52353 N</t>
  </si>
  <si>
    <t>-90.22486 W</t>
  </si>
  <si>
    <t>McGlynn Creek</t>
  </si>
  <si>
    <t>43.5211 N</t>
  </si>
  <si>
    <t>-90.21667 W</t>
  </si>
  <si>
    <t>43.52596 N</t>
  </si>
  <si>
    <t>-90.21012 W</t>
  </si>
  <si>
    <t>43.512574 N</t>
  </si>
  <si>
    <t xml:space="preserve"> -90.206867 W</t>
  </si>
  <si>
    <t>43.52073 N</t>
  </si>
  <si>
    <t>-89.69281 W</t>
  </si>
  <si>
    <t>Baraboo River</t>
  </si>
  <si>
    <t>43.481479 N</t>
  </si>
  <si>
    <t>-89.635894 W</t>
  </si>
  <si>
    <t>Pine River Trib</t>
  </si>
  <si>
    <t>45.55005 N</t>
  </si>
  <si>
    <t>-90.43318 W</t>
  </si>
  <si>
    <t>Pine River</t>
  </si>
  <si>
    <t>43.55242 N</t>
  </si>
  <si>
    <t>-90.46615 W</t>
  </si>
  <si>
    <t>43.52029 N</t>
  </si>
  <si>
    <t>-90.41034 W</t>
  </si>
  <si>
    <t>43.5094 N</t>
  </si>
  <si>
    <t>-90.39883 W</t>
  </si>
  <si>
    <t>43.49989 N</t>
  </si>
  <si>
    <t>-90.38909 W</t>
  </si>
  <si>
    <t>Melancthon Creek</t>
  </si>
  <si>
    <t>43.49376 N</t>
  </si>
  <si>
    <t>-90.3577 W</t>
  </si>
  <si>
    <t>43.49958 N</t>
  </si>
  <si>
    <t>-90.35449 W</t>
  </si>
  <si>
    <t>43.50256 N</t>
  </si>
  <si>
    <t>-90.35305 W</t>
  </si>
  <si>
    <t>43.52863 N</t>
  </si>
  <si>
    <t>-90.35638 W</t>
  </si>
  <si>
    <t>Grinsell Branch</t>
  </si>
  <si>
    <t>43.53395 N</t>
  </si>
  <si>
    <t>-90.35448 W</t>
  </si>
  <si>
    <t>43.54241 N</t>
  </si>
  <si>
    <t>-90.35506 W</t>
  </si>
  <si>
    <t>43.55326 N</t>
  </si>
  <si>
    <t>-90.35472 W</t>
  </si>
  <si>
    <t>43.48418 N</t>
  </si>
  <si>
    <t>43.46802 N</t>
  </si>
  <si>
    <t>-90.3552 W</t>
  </si>
  <si>
    <t>-90.36397 W</t>
  </si>
  <si>
    <t>Hawkins Creek</t>
  </si>
  <si>
    <t>43.46384 N</t>
  </si>
  <si>
    <t>-90.3569 W</t>
  </si>
  <si>
    <t>43.46621 N</t>
  </si>
  <si>
    <t>-90.34254 W</t>
  </si>
  <si>
    <t>43.46803 N</t>
  </si>
  <si>
    <t>-90.33499 W</t>
  </si>
  <si>
    <t>43.46685 N</t>
  </si>
  <si>
    <t>-90.34043 W</t>
  </si>
  <si>
    <t>43.45637 N</t>
  </si>
  <si>
    <t>-90.35813 W</t>
  </si>
  <si>
    <t>43.42067 N</t>
  </si>
  <si>
    <t>-90.36141 W</t>
  </si>
  <si>
    <t>Horse Creek</t>
  </si>
  <si>
    <t>43.36918 N</t>
  </si>
  <si>
    <t>-90.3973 W</t>
  </si>
  <si>
    <t>43.37253 N</t>
  </si>
  <si>
    <t>-90.41978 W</t>
  </si>
  <si>
    <t>43.37698 N</t>
  </si>
  <si>
    <t>-90.44542 W</t>
  </si>
  <si>
    <t>W Branch Pine River</t>
  </si>
  <si>
    <t>43.4501 N</t>
  </si>
  <si>
    <t>-90.37355 W</t>
  </si>
  <si>
    <t>43.45621 N</t>
  </si>
  <si>
    <t>-90.39152 W</t>
  </si>
  <si>
    <t>43.46568 N</t>
  </si>
  <si>
    <t>-90.40352 W</t>
  </si>
  <si>
    <t>43.47407 N</t>
  </si>
  <si>
    <t>-90.41976 W</t>
  </si>
  <si>
    <t>43.4735 N</t>
  </si>
  <si>
    <t>-90.42615 W</t>
  </si>
  <si>
    <t>43.47865 N</t>
  </si>
  <si>
    <t>-90.43595 W</t>
  </si>
  <si>
    <t>Basswood Creek</t>
  </si>
  <si>
    <t>43.50634 N</t>
  </si>
  <si>
    <t>-90.47356 W</t>
  </si>
  <si>
    <t>S Bear Creek</t>
  </si>
  <si>
    <t>43.5393 N</t>
  </si>
  <si>
    <t>-90.57654 W</t>
  </si>
  <si>
    <t>Camp Creek</t>
  </si>
  <si>
    <t>43.50187 N</t>
  </si>
  <si>
    <t>-90.64963 W</t>
  </si>
  <si>
    <t>43.49992 N</t>
  </si>
  <si>
    <t>-90.63402 W</t>
  </si>
  <si>
    <t>43.49816 N</t>
  </si>
  <si>
    <t>-90.60365 W</t>
  </si>
  <si>
    <t>43.4974 N</t>
  </si>
  <si>
    <t>-90.58184 W</t>
  </si>
  <si>
    <t>Hynek Hollow Creek</t>
  </si>
  <si>
    <t>43.48617 N</t>
  </si>
  <si>
    <t>-90.48911 W</t>
  </si>
  <si>
    <t>43.48691 N</t>
  </si>
  <si>
    <t>-90.46556 W</t>
  </si>
  <si>
    <t>Creek 10-8</t>
  </si>
  <si>
    <t>43.44696 N</t>
  </si>
  <si>
    <t>-90.4795 W</t>
  </si>
  <si>
    <t>Fancy Creek</t>
  </si>
  <si>
    <t>43.44467 N</t>
  </si>
  <si>
    <t>-90.47596 W</t>
  </si>
  <si>
    <t>43.43209 N</t>
  </si>
  <si>
    <t>-90.45701 W</t>
  </si>
  <si>
    <t>W Branch Marshall Creek</t>
  </si>
  <si>
    <t>43.42981 N</t>
  </si>
  <si>
    <t>-90.47914 W</t>
  </si>
  <si>
    <t>Marshall Creek</t>
  </si>
  <si>
    <t>43.42675 N</t>
  </si>
  <si>
    <t>-90.4664 W</t>
  </si>
  <si>
    <t>43.42137 N</t>
  </si>
  <si>
    <t>-90.44399 W</t>
  </si>
  <si>
    <t>43.41243 N</t>
  </si>
  <si>
    <t>-90.42462 W</t>
  </si>
  <si>
    <t>Mill Creek</t>
  </si>
  <si>
    <t>43.43913 N</t>
  </si>
  <si>
    <t>-90.57436 W</t>
  </si>
  <si>
    <t>43.43005 N</t>
  </si>
  <si>
    <t>-90.56518 W</t>
  </si>
  <si>
    <t>Kepler Branch</t>
  </si>
  <si>
    <t>43.42669 N</t>
  </si>
  <si>
    <t>-90.56373 W</t>
  </si>
  <si>
    <t>43.41531 N</t>
  </si>
  <si>
    <t>-90.54895 W</t>
  </si>
  <si>
    <t>43.41255 N</t>
  </si>
  <si>
    <t>-90.54479 W</t>
  </si>
  <si>
    <t>43.406056 N</t>
  </si>
  <si>
    <t>-90.548177 W</t>
  </si>
  <si>
    <t>43.404772 N</t>
  </si>
  <si>
    <t>-90.549127 W</t>
  </si>
  <si>
    <t>43.3939 N</t>
  </si>
  <si>
    <t>-90.5535 W</t>
  </si>
  <si>
    <t>43.38647 N</t>
  </si>
  <si>
    <t>-90.54889 W</t>
  </si>
  <si>
    <t>43.34068 N</t>
  </si>
  <si>
    <t>-90.52716 W</t>
  </si>
  <si>
    <t>E Branch Mill Creek</t>
  </si>
  <si>
    <t>43.34357 N</t>
  </si>
  <si>
    <t>-90.51619 W</t>
  </si>
  <si>
    <t>43.3397 N</t>
  </si>
  <si>
    <t>-90.52594 W</t>
  </si>
  <si>
    <t>Beebe Hollow Creek</t>
  </si>
  <si>
    <t>43.29475 N</t>
  </si>
  <si>
    <t>-90.61031 W</t>
  </si>
  <si>
    <t>Knapp Creek</t>
  </si>
  <si>
    <t>43.25834 N</t>
  </si>
  <si>
    <t>-90.63911 W</t>
  </si>
  <si>
    <t>W Fork Knapp Creek</t>
  </si>
  <si>
    <t>43.26301 N</t>
  </si>
  <si>
    <t>-90.65458 W</t>
  </si>
  <si>
    <t>43.22875 N</t>
  </si>
  <si>
    <t>-90.63683 W</t>
  </si>
  <si>
    <t>43.28559 N</t>
  </si>
  <si>
    <t>-90.64927 W</t>
  </si>
  <si>
    <t>43.3064 N</t>
  </si>
  <si>
    <t>-90.64692 W</t>
  </si>
  <si>
    <t>43.28894 N</t>
  </si>
  <si>
    <t>-90.63584 W</t>
  </si>
  <si>
    <t>43.29083 N</t>
  </si>
  <si>
    <t>-90.65036 W</t>
  </si>
  <si>
    <t>Hall Bottom Creek</t>
  </si>
  <si>
    <t>43.32177 N</t>
  </si>
  <si>
    <t>-90.63964 W</t>
  </si>
  <si>
    <t>43.32458 N</t>
  </si>
  <si>
    <t>-90.62287 W</t>
  </si>
  <si>
    <t>43.33868 N</t>
  </si>
  <si>
    <t>-90.61122 W</t>
  </si>
  <si>
    <t>Jimtown Branch</t>
  </si>
  <si>
    <t>43.34093 N</t>
  </si>
  <si>
    <t xml:space="preserve"> -90.66426 W</t>
  </si>
  <si>
    <t>43.32589 N</t>
  </si>
  <si>
    <t>-90.66189 W</t>
  </si>
  <si>
    <t>Kickapoo River</t>
  </si>
  <si>
    <t>Warner Creek</t>
  </si>
  <si>
    <t>43.34446 N</t>
  </si>
  <si>
    <t>-90.67153 W</t>
  </si>
  <si>
    <t>43.35359 N</t>
  </si>
  <si>
    <t>-90.67068 W</t>
  </si>
  <si>
    <t>43.37468 N</t>
  </si>
  <si>
    <t>-90.65634 W</t>
  </si>
  <si>
    <t>43.71464 N</t>
  </si>
  <si>
    <t>-90.585953 W</t>
  </si>
  <si>
    <t>43.70509 N</t>
  </si>
  <si>
    <t>-90.60193 W</t>
  </si>
  <si>
    <t>43.697877 N</t>
  </si>
  <si>
    <t>-90.602607 W</t>
  </si>
  <si>
    <t>43.685549 N</t>
  </si>
  <si>
    <t>-90.59309 W</t>
  </si>
  <si>
    <t>43.678419 N</t>
  </si>
  <si>
    <t>-90.603425 W</t>
  </si>
  <si>
    <t>43.672596 N</t>
  </si>
  <si>
    <t>-90.594107 W</t>
  </si>
  <si>
    <t>43.664965 N</t>
  </si>
  <si>
    <t>-90.586731 W</t>
  </si>
  <si>
    <t>43.658384 N</t>
  </si>
  <si>
    <t>-90.591824 W</t>
  </si>
  <si>
    <t>43.651089 N</t>
  </si>
  <si>
    <t>-90.595079 W</t>
  </si>
  <si>
    <t>43.621911 N</t>
  </si>
  <si>
    <t>-90.629419 W</t>
  </si>
  <si>
    <t>43.64855 N</t>
  </si>
  <si>
    <t>-90.590246 W</t>
  </si>
  <si>
    <t>Longitude_RAW</t>
  </si>
  <si>
    <t>Longitude_2</t>
  </si>
  <si>
    <t>W. Fork Baraboo River</t>
  </si>
  <si>
    <t>Cheyenne Valley Creek</t>
  </si>
  <si>
    <t>Billings Creek</t>
  </si>
  <si>
    <t>S. Br Creek</t>
  </si>
  <si>
    <t>Wetster Creek</t>
  </si>
  <si>
    <t>Creek 25-1</t>
  </si>
  <si>
    <t>Sherry Creek</t>
  </si>
  <si>
    <t>Reads Creek</t>
  </si>
  <si>
    <t>Maple Dale Creek</t>
  </si>
  <si>
    <t>Cook Creek</t>
  </si>
  <si>
    <t>Bishop Branch</t>
  </si>
  <si>
    <t>W. Branch Kickapoo River</t>
  </si>
  <si>
    <t>Harrison Creek</t>
  </si>
  <si>
    <t>Tainter Creek</t>
  </si>
  <si>
    <t>S. Fork Bad Axe River</t>
  </si>
  <si>
    <t>N. Fork Bad Axe River</t>
  </si>
  <si>
    <t>Coon Creek</t>
  </si>
  <si>
    <t>Hohlfeld Coulee Creek</t>
  </si>
  <si>
    <t>Spring Coulee Creek</t>
  </si>
  <si>
    <t>Nederlo Creek</t>
  </si>
  <si>
    <t>Sugar Creek</t>
  </si>
  <si>
    <t>Rush Creek</t>
  </si>
  <si>
    <t>Coulee Creek</t>
  </si>
  <si>
    <t>Buck Creek</t>
  </si>
  <si>
    <t>Copper Creek</t>
  </si>
  <si>
    <t>Sand Creek</t>
  </si>
  <si>
    <t>Sleepy Hollow Creek</t>
  </si>
  <si>
    <t>Citron Creek</t>
  </si>
  <si>
    <t>Pigeon Run</t>
  </si>
  <si>
    <t>Rightland Creek</t>
  </si>
  <si>
    <t>E. Branch Richland Creek</t>
  </si>
  <si>
    <t>Duha Creek</t>
  </si>
  <si>
    <t>Plum Creek</t>
  </si>
  <si>
    <t>Gran Grae Creek</t>
  </si>
  <si>
    <t>Sugar River</t>
  </si>
  <si>
    <t>Flynn Creek</t>
  </si>
  <si>
    <t>Vermont Creek</t>
  </si>
  <si>
    <t>Elvers Creek</t>
  </si>
  <si>
    <t>Bohn Creek</t>
  </si>
  <si>
    <t>Ryan Creek</t>
  </si>
  <si>
    <t>Mt. Vernon Creek</t>
  </si>
  <si>
    <t>W. Branch Sugar River</t>
  </si>
  <si>
    <t>Primrose Branch</t>
  </si>
  <si>
    <t>German Valley Brach</t>
  </si>
  <si>
    <t>Blue Mounds Branch</t>
  </si>
</sst>
</file>

<file path=xl/styles.xml><?xml version="1.0" encoding="utf-8"?>
<styleSheet xmlns="http://schemas.openxmlformats.org/spreadsheetml/2006/main">
  <numFmts count="2">
    <numFmt numFmtId="164" formatCode="m/d/yy;@"/>
    <numFmt numFmtId="165" formatCode="0.000000"/>
  </numFmts>
  <fonts count="3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164" fontId="0" fillId="0" borderId="0" xfId="0" applyNumberFormat="1"/>
    <xf numFmtId="2" fontId="0" fillId="0" borderId="0" xfId="0" applyNumberFormat="1"/>
    <xf numFmtId="165" fontId="0" fillId="0" borderId="0" xfId="0" applyNumberFormat="1"/>
    <xf numFmtId="0" fontId="1" fillId="0" borderId="1" xfId="0" applyFont="1" applyBorder="1" applyAlignment="1">
      <alignment horizontal="right"/>
    </xf>
    <xf numFmtId="0" fontId="1" fillId="0" borderId="1" xfId="0" quotePrefix="1" applyFont="1" applyBorder="1" applyAlignment="1">
      <alignment horizontal="right"/>
    </xf>
    <xf numFmtId="0" fontId="1" fillId="0" borderId="1" xfId="0" applyFont="1" applyBorder="1"/>
    <xf numFmtId="2" fontId="1" fillId="0" borderId="1" xfId="0" applyNumberFormat="1" applyFont="1" applyBorder="1"/>
    <xf numFmtId="165" fontId="1" fillId="0" borderId="1" xfId="0" applyNumberFormat="1" applyFont="1" applyBorder="1"/>
    <xf numFmtId="0" fontId="1" fillId="0" borderId="1" xfId="0" applyFont="1" applyBorder="1" applyAlignment="1"/>
    <xf numFmtId="164" fontId="1" fillId="0" borderId="1" xfId="0" applyNumberFormat="1" applyFont="1" applyBorder="1" applyAlignment="1"/>
    <xf numFmtId="0" fontId="2" fillId="0" borderId="1" xfId="0" applyFont="1" applyBorder="1" applyAlignment="1"/>
    <xf numFmtId="164" fontId="2" fillId="0" borderId="1" xfId="0" applyNumberFormat="1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/>
    <xf numFmtId="165" fontId="2" fillId="0" borderId="1" xfId="0" applyNumberFormat="1" applyFont="1" applyFill="1" applyBorder="1" applyAlignment="1"/>
    <xf numFmtId="164" fontId="1" fillId="0" borderId="1" xfId="0" applyNumberFormat="1" applyFont="1" applyBorder="1"/>
    <xf numFmtId="0" fontId="1" fillId="0" borderId="1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8"/>
  <sheetViews>
    <sheetView tabSelected="1" view="pageLayout" zoomScaleNormal="100" workbookViewId="0">
      <selection activeCell="B4" sqref="B4:C4"/>
    </sheetView>
  </sheetViews>
  <sheetFormatPr defaultRowHeight="18.75" customHeight="1"/>
  <cols>
    <col min="1" max="1" width="3.5703125" style="1" bestFit="1" customWidth="1"/>
    <col min="2" max="2" width="14.42578125" customWidth="1"/>
    <col min="3" max="3" width="12.7109375" customWidth="1"/>
    <col min="4" max="4" width="9.42578125" style="2" customWidth="1"/>
    <col min="5" max="5" width="33" customWidth="1"/>
    <col min="6" max="6" width="18.140625" hidden="1" customWidth="1"/>
    <col min="7" max="7" width="7.28515625" hidden="1" customWidth="1"/>
    <col min="8" max="8" width="16.85546875" hidden="1" customWidth="1"/>
    <col min="9" max="9" width="23.85546875" style="3" hidden="1" customWidth="1"/>
    <col min="10" max="10" width="31.7109375" style="4" customWidth="1"/>
    <col min="11" max="11" width="15" customWidth="1"/>
  </cols>
  <sheetData>
    <row r="1" spans="1:12" ht="18.75" customHeight="1">
      <c r="A1" s="7"/>
      <c r="B1" s="12" t="s">
        <v>0</v>
      </c>
      <c r="C1" s="12"/>
      <c r="D1" s="13" t="s">
        <v>3</v>
      </c>
      <c r="E1" s="14" t="s">
        <v>1</v>
      </c>
      <c r="F1" s="14" t="s">
        <v>327</v>
      </c>
      <c r="G1" s="15" t="s">
        <v>4</v>
      </c>
      <c r="H1" s="15" t="s">
        <v>5</v>
      </c>
      <c r="I1" s="16" t="s">
        <v>328</v>
      </c>
      <c r="J1" s="17" t="s">
        <v>2</v>
      </c>
      <c r="K1" s="1"/>
      <c r="L1" s="1"/>
    </row>
    <row r="2" spans="1:12" ht="18.75" customHeight="1">
      <c r="A2" s="7">
        <v>1</v>
      </c>
      <c r="B2" s="10" t="s">
        <v>6</v>
      </c>
      <c r="C2" s="10"/>
      <c r="D2" s="11">
        <v>41848</v>
      </c>
      <c r="E2" s="5" t="s">
        <v>7</v>
      </c>
      <c r="F2" s="6" t="s">
        <v>8</v>
      </c>
      <c r="G2" s="7"/>
      <c r="H2" s="7" t="str">
        <f>RIGHT(F2, LEN(F2)-1)</f>
        <v>89.94649 W</v>
      </c>
      <c r="I2" s="8" t="str">
        <f t="shared" ref="I2:I33" si="0">LEFT(H2,LEN(H2)-2)</f>
        <v>89.94649</v>
      </c>
      <c r="J2" s="9">
        <f>-I2</f>
        <v>-89.946489999999997</v>
      </c>
      <c r="K2" s="1"/>
      <c r="L2" s="1"/>
    </row>
    <row r="3" spans="1:12" ht="18.75" customHeight="1">
      <c r="A3" s="7">
        <v>2</v>
      </c>
      <c r="B3" s="10" t="s">
        <v>6</v>
      </c>
      <c r="C3" s="10"/>
      <c r="D3" s="11">
        <v>41848</v>
      </c>
      <c r="E3" s="5" t="s">
        <v>9</v>
      </c>
      <c r="F3" s="6" t="s">
        <v>10</v>
      </c>
      <c r="G3" s="7"/>
      <c r="H3" s="7" t="str">
        <f t="shared" ref="H3:H65" si="1">RIGHT(F3, LEN(F3)-1)</f>
        <v>89.92839 W</v>
      </c>
      <c r="I3" s="8" t="str">
        <f t="shared" si="0"/>
        <v>89.92839</v>
      </c>
      <c r="J3" s="9">
        <f t="shared" ref="J3:J65" si="2">-I3</f>
        <v>-89.928389999999993</v>
      </c>
      <c r="K3" s="1"/>
      <c r="L3" s="1"/>
    </row>
    <row r="4" spans="1:12" ht="18.75" customHeight="1">
      <c r="A4" s="7">
        <v>3</v>
      </c>
      <c r="B4" s="10" t="s">
        <v>11</v>
      </c>
      <c r="C4" s="10"/>
      <c r="D4" s="11">
        <v>41848</v>
      </c>
      <c r="E4" s="5" t="s">
        <v>12</v>
      </c>
      <c r="F4" s="6" t="s">
        <v>13</v>
      </c>
      <c r="G4" s="7"/>
      <c r="H4" s="7" t="str">
        <f t="shared" si="1"/>
        <v>89.99678 W</v>
      </c>
      <c r="I4" s="8" t="str">
        <f t="shared" si="0"/>
        <v>89.99678</v>
      </c>
      <c r="J4" s="9">
        <f t="shared" si="2"/>
        <v>-89.996780000000001</v>
      </c>
      <c r="K4" s="1"/>
      <c r="L4" s="1"/>
    </row>
    <row r="5" spans="1:12" ht="18.75" customHeight="1">
      <c r="A5" s="7">
        <v>4</v>
      </c>
      <c r="B5" s="10" t="s">
        <v>11</v>
      </c>
      <c r="C5" s="10"/>
      <c r="D5" s="11">
        <v>41848</v>
      </c>
      <c r="E5" s="5" t="s">
        <v>14</v>
      </c>
      <c r="F5" s="6" t="s">
        <v>15</v>
      </c>
      <c r="G5" s="7"/>
      <c r="H5" s="7" t="str">
        <f t="shared" si="1"/>
        <v>89.99991 W</v>
      </c>
      <c r="I5" s="8" t="str">
        <f t="shared" si="0"/>
        <v>89.99991</v>
      </c>
      <c r="J5" s="9">
        <f t="shared" si="2"/>
        <v>-89.99991</v>
      </c>
      <c r="K5" s="1"/>
      <c r="L5" s="1"/>
    </row>
    <row r="6" spans="1:12" ht="18.75" customHeight="1">
      <c r="A6" s="7">
        <v>5</v>
      </c>
      <c r="B6" s="10" t="s">
        <v>6</v>
      </c>
      <c r="C6" s="10"/>
      <c r="D6" s="11">
        <v>41857</v>
      </c>
      <c r="E6" s="5" t="s">
        <v>16</v>
      </c>
      <c r="F6" s="6" t="s">
        <v>17</v>
      </c>
      <c r="G6" s="7"/>
      <c r="H6" s="7" t="str">
        <f t="shared" si="1"/>
        <v>89.9461 W</v>
      </c>
      <c r="I6" s="8" t="str">
        <f t="shared" si="0"/>
        <v>89.9461</v>
      </c>
      <c r="J6" s="9">
        <f t="shared" si="2"/>
        <v>-89.946100000000001</v>
      </c>
      <c r="K6" s="1"/>
      <c r="L6" s="1"/>
    </row>
    <row r="7" spans="1:12" ht="18.75" customHeight="1">
      <c r="A7" s="7">
        <v>6</v>
      </c>
      <c r="B7" s="10" t="s">
        <v>6</v>
      </c>
      <c r="C7" s="10"/>
      <c r="D7" s="11">
        <v>41857</v>
      </c>
      <c r="E7" s="5" t="s">
        <v>18</v>
      </c>
      <c r="F7" s="6" t="s">
        <v>19</v>
      </c>
      <c r="G7" s="7"/>
      <c r="H7" s="7" t="str">
        <f t="shared" si="1"/>
        <v>89.9659 W</v>
      </c>
      <c r="I7" s="8" t="str">
        <f t="shared" si="0"/>
        <v>89.9659</v>
      </c>
      <c r="J7" s="9">
        <f t="shared" si="2"/>
        <v>-89.965900000000005</v>
      </c>
      <c r="K7" s="1"/>
      <c r="L7" s="1"/>
    </row>
    <row r="8" spans="1:12" ht="18.75" customHeight="1">
      <c r="A8" s="7">
        <v>7</v>
      </c>
      <c r="B8" s="10" t="s">
        <v>6</v>
      </c>
      <c r="C8" s="10"/>
      <c r="D8" s="11">
        <v>41857</v>
      </c>
      <c r="E8" s="5" t="s">
        <v>20</v>
      </c>
      <c r="F8" s="6" t="s">
        <v>21</v>
      </c>
      <c r="G8" s="7"/>
      <c r="H8" s="7" t="str">
        <f t="shared" si="1"/>
        <v>89.968 W</v>
      </c>
      <c r="I8" s="8" t="str">
        <f t="shared" si="0"/>
        <v>89.968</v>
      </c>
      <c r="J8" s="9">
        <f t="shared" si="2"/>
        <v>-89.968000000000004</v>
      </c>
      <c r="K8" s="1"/>
      <c r="L8" s="1"/>
    </row>
    <row r="9" spans="1:12" ht="18.75" customHeight="1">
      <c r="A9" s="7">
        <v>8</v>
      </c>
      <c r="B9" s="10" t="s">
        <v>22</v>
      </c>
      <c r="C9" s="10"/>
      <c r="D9" s="11">
        <v>41857</v>
      </c>
      <c r="E9" s="5" t="s">
        <v>23</v>
      </c>
      <c r="F9" s="6" t="s">
        <v>24</v>
      </c>
      <c r="G9" s="7"/>
      <c r="H9" s="7" t="str">
        <f t="shared" si="1"/>
        <v>89.86059 W</v>
      </c>
      <c r="I9" s="8" t="str">
        <f t="shared" si="0"/>
        <v>89.86059</v>
      </c>
      <c r="J9" s="9">
        <f t="shared" si="2"/>
        <v>-89.860590000000002</v>
      </c>
      <c r="K9" s="1"/>
      <c r="L9" s="1"/>
    </row>
    <row r="10" spans="1:12" ht="18.75" customHeight="1">
      <c r="A10" s="7">
        <v>9</v>
      </c>
      <c r="B10" s="10" t="s">
        <v>22</v>
      </c>
      <c r="C10" s="10"/>
      <c r="D10" s="11">
        <v>41857</v>
      </c>
      <c r="E10" s="5" t="s">
        <v>25</v>
      </c>
      <c r="F10" s="6" t="s">
        <v>26</v>
      </c>
      <c r="G10" s="7"/>
      <c r="H10" s="7" t="str">
        <f t="shared" si="1"/>
        <v>89.86073 W</v>
      </c>
      <c r="I10" s="8" t="str">
        <f t="shared" si="0"/>
        <v>89.86073</v>
      </c>
      <c r="J10" s="9">
        <f t="shared" si="2"/>
        <v>-89.860730000000004</v>
      </c>
      <c r="K10" s="1"/>
      <c r="L10" s="1"/>
    </row>
    <row r="11" spans="1:12" ht="18.75" customHeight="1">
      <c r="A11" s="7">
        <v>10</v>
      </c>
      <c r="B11" s="10" t="s">
        <v>22</v>
      </c>
      <c r="C11" s="10"/>
      <c r="D11" s="11">
        <v>41857</v>
      </c>
      <c r="E11" s="5" t="s">
        <v>27</v>
      </c>
      <c r="F11" s="6" t="s">
        <v>28</v>
      </c>
      <c r="G11" s="7"/>
      <c r="H11" s="7" t="str">
        <f t="shared" si="1"/>
        <v>89.85703 W</v>
      </c>
      <c r="I11" s="8" t="str">
        <f t="shared" si="0"/>
        <v>89.85703</v>
      </c>
      <c r="J11" s="9">
        <f t="shared" si="2"/>
        <v>-89.857029999999995</v>
      </c>
      <c r="K11" s="1"/>
      <c r="L11" s="1"/>
    </row>
    <row r="12" spans="1:12" ht="18.75" customHeight="1">
      <c r="A12" s="7">
        <v>11</v>
      </c>
      <c r="B12" s="10" t="s">
        <v>22</v>
      </c>
      <c r="C12" s="10"/>
      <c r="D12" s="11">
        <v>41857</v>
      </c>
      <c r="E12" s="5" t="s">
        <v>29</v>
      </c>
      <c r="F12" s="6" t="s">
        <v>30</v>
      </c>
      <c r="G12" s="7"/>
      <c r="H12" s="7" t="str">
        <f t="shared" si="1"/>
        <v>89.85732 W</v>
      </c>
      <c r="I12" s="8" t="str">
        <f t="shared" si="0"/>
        <v>89.85732</v>
      </c>
      <c r="J12" s="9">
        <f t="shared" si="2"/>
        <v>-89.857320000000001</v>
      </c>
      <c r="K12" s="1"/>
      <c r="L12" s="1"/>
    </row>
    <row r="13" spans="1:12" ht="18.75" customHeight="1">
      <c r="A13" s="7">
        <v>12</v>
      </c>
      <c r="B13" s="10" t="s">
        <v>31</v>
      </c>
      <c r="C13" s="10"/>
      <c r="D13" s="11">
        <v>41857</v>
      </c>
      <c r="E13" s="5" t="s">
        <v>32</v>
      </c>
      <c r="F13" s="6" t="s">
        <v>33</v>
      </c>
      <c r="G13" s="7"/>
      <c r="H13" s="7" t="str">
        <f t="shared" si="1"/>
        <v>90.2857 W</v>
      </c>
      <c r="I13" s="8" t="str">
        <f t="shared" si="0"/>
        <v>90.2857</v>
      </c>
      <c r="J13" s="9">
        <f t="shared" si="2"/>
        <v>-90.285700000000006</v>
      </c>
      <c r="K13" s="1"/>
      <c r="L13" s="1"/>
    </row>
    <row r="14" spans="1:12" ht="18.75" customHeight="1">
      <c r="A14" s="7">
        <v>13</v>
      </c>
      <c r="B14" s="10" t="s">
        <v>34</v>
      </c>
      <c r="C14" s="10"/>
      <c r="D14" s="11">
        <v>41859</v>
      </c>
      <c r="E14" s="5" t="s">
        <v>35</v>
      </c>
      <c r="F14" s="6" t="s">
        <v>36</v>
      </c>
      <c r="G14" s="7"/>
      <c r="H14" s="7" t="str">
        <f t="shared" si="1"/>
        <v>89.68456 W</v>
      </c>
      <c r="I14" s="8" t="str">
        <f t="shared" si="0"/>
        <v>89.68456</v>
      </c>
      <c r="J14" s="9">
        <f t="shared" si="2"/>
        <v>-89.684560000000005</v>
      </c>
      <c r="K14" s="1"/>
      <c r="L14" s="1"/>
    </row>
    <row r="15" spans="1:12" ht="18.75" customHeight="1">
      <c r="A15" s="7">
        <v>14</v>
      </c>
      <c r="B15" s="10" t="s">
        <v>37</v>
      </c>
      <c r="C15" s="10"/>
      <c r="D15" s="11">
        <v>41859</v>
      </c>
      <c r="E15" s="5" t="s">
        <v>38</v>
      </c>
      <c r="F15" s="6" t="s">
        <v>39</v>
      </c>
      <c r="G15" s="7"/>
      <c r="H15" s="7" t="str">
        <f t="shared" si="1"/>
        <v>89.89989 W</v>
      </c>
      <c r="I15" s="8" t="str">
        <f t="shared" si="0"/>
        <v>89.89989</v>
      </c>
      <c r="J15" s="9">
        <f t="shared" si="2"/>
        <v>-89.899889999999999</v>
      </c>
      <c r="K15" s="1"/>
      <c r="L15" s="1"/>
    </row>
    <row r="16" spans="1:12" ht="18.75" customHeight="1">
      <c r="A16" s="7">
        <v>15</v>
      </c>
      <c r="B16" s="10" t="s">
        <v>37</v>
      </c>
      <c r="C16" s="10"/>
      <c r="D16" s="11">
        <v>41859</v>
      </c>
      <c r="E16" s="5" t="s">
        <v>40</v>
      </c>
      <c r="F16" s="6" t="s">
        <v>41</v>
      </c>
      <c r="G16" s="7"/>
      <c r="H16" s="7" t="str">
        <f t="shared" si="1"/>
        <v>89.90342 W</v>
      </c>
      <c r="I16" s="8" t="str">
        <f t="shared" si="0"/>
        <v>89.90342</v>
      </c>
      <c r="J16" s="9">
        <f t="shared" si="2"/>
        <v>-89.903419999999997</v>
      </c>
      <c r="K16" s="1"/>
      <c r="L16" s="1"/>
    </row>
    <row r="17" spans="1:12" ht="18.75" customHeight="1">
      <c r="A17" s="7">
        <v>16</v>
      </c>
      <c r="B17" s="10" t="s">
        <v>42</v>
      </c>
      <c r="C17" s="10"/>
      <c r="D17" s="11">
        <v>41859</v>
      </c>
      <c r="E17" s="5" t="s">
        <v>43</v>
      </c>
      <c r="F17" s="6" t="s">
        <v>44</v>
      </c>
      <c r="G17" s="7"/>
      <c r="H17" s="7" t="str">
        <f t="shared" si="1"/>
        <v>90.19221 W</v>
      </c>
      <c r="I17" s="8" t="str">
        <f t="shared" si="0"/>
        <v>90.19221</v>
      </c>
      <c r="J17" s="9">
        <f t="shared" si="2"/>
        <v>-90.192210000000003</v>
      </c>
      <c r="K17" s="1"/>
      <c r="L17" s="1"/>
    </row>
    <row r="18" spans="1:12" ht="18.75" customHeight="1">
      <c r="A18" s="7">
        <v>17</v>
      </c>
      <c r="B18" s="10" t="s">
        <v>45</v>
      </c>
      <c r="C18" s="10"/>
      <c r="D18" s="11">
        <v>41859</v>
      </c>
      <c r="E18" s="5" t="s">
        <v>46</v>
      </c>
      <c r="F18" s="6" t="s">
        <v>47</v>
      </c>
      <c r="G18" s="7"/>
      <c r="H18" s="7" t="str">
        <f t="shared" si="1"/>
        <v>90.17516 W</v>
      </c>
      <c r="I18" s="8" t="str">
        <f t="shared" si="0"/>
        <v>90.17516</v>
      </c>
      <c r="J18" s="9">
        <f t="shared" si="2"/>
        <v>-90.175160000000005</v>
      </c>
      <c r="K18" s="1"/>
      <c r="L18" s="1"/>
    </row>
    <row r="19" spans="1:12" ht="18.75" customHeight="1">
      <c r="A19" s="7">
        <v>18</v>
      </c>
      <c r="B19" s="10" t="s">
        <v>48</v>
      </c>
      <c r="C19" s="10"/>
      <c r="D19" s="11">
        <v>41864</v>
      </c>
      <c r="E19" s="5" t="s">
        <v>49</v>
      </c>
      <c r="F19" s="6" t="s">
        <v>50</v>
      </c>
      <c r="G19" s="7"/>
      <c r="H19" s="7" t="str">
        <f t="shared" si="1"/>
        <v>90.4695 W</v>
      </c>
      <c r="I19" s="8" t="str">
        <f t="shared" si="0"/>
        <v>90.4695</v>
      </c>
      <c r="J19" s="9">
        <f t="shared" si="2"/>
        <v>-90.469499999999996</v>
      </c>
      <c r="K19" s="1"/>
      <c r="L19" s="1"/>
    </row>
    <row r="20" spans="1:12" ht="18.75" customHeight="1">
      <c r="A20" s="7">
        <v>19</v>
      </c>
      <c r="B20" s="10" t="s">
        <v>51</v>
      </c>
      <c r="C20" s="10"/>
      <c r="D20" s="11">
        <v>41864</v>
      </c>
      <c r="E20" s="5" t="s">
        <v>52</v>
      </c>
      <c r="F20" s="6" t="s">
        <v>53</v>
      </c>
      <c r="G20" s="7"/>
      <c r="H20" s="7" t="str">
        <f t="shared" si="1"/>
        <v>90.48376 W</v>
      </c>
      <c r="I20" s="8" t="str">
        <f t="shared" si="0"/>
        <v>90.48376</v>
      </c>
      <c r="J20" s="9">
        <f t="shared" si="2"/>
        <v>-90.483760000000004</v>
      </c>
      <c r="K20" s="1"/>
      <c r="L20" s="1"/>
    </row>
    <row r="21" spans="1:12" ht="18.75" customHeight="1">
      <c r="A21" s="7">
        <v>20</v>
      </c>
      <c r="B21" s="10" t="s">
        <v>51</v>
      </c>
      <c r="C21" s="10"/>
      <c r="D21" s="11">
        <v>41864</v>
      </c>
      <c r="E21" s="5" t="s">
        <v>54</v>
      </c>
      <c r="F21" s="6" t="s">
        <v>55</v>
      </c>
      <c r="G21" s="7"/>
      <c r="H21" s="7" t="str">
        <f t="shared" si="1"/>
        <v>90.48357 W</v>
      </c>
      <c r="I21" s="8" t="str">
        <f t="shared" si="0"/>
        <v>90.48357</v>
      </c>
      <c r="J21" s="9">
        <f t="shared" si="2"/>
        <v>-90.48357</v>
      </c>
      <c r="K21" s="1"/>
      <c r="L21" s="1"/>
    </row>
    <row r="22" spans="1:12" ht="18.75" customHeight="1">
      <c r="A22" s="7">
        <v>21</v>
      </c>
      <c r="B22" s="10" t="s">
        <v>51</v>
      </c>
      <c r="C22" s="10"/>
      <c r="D22" s="11">
        <v>41864</v>
      </c>
      <c r="E22" s="5" t="s">
        <v>56</v>
      </c>
      <c r="F22" s="6" t="s">
        <v>57</v>
      </c>
      <c r="G22" s="7"/>
      <c r="H22" s="7" t="str">
        <f t="shared" si="1"/>
        <v>90.46468 W</v>
      </c>
      <c r="I22" s="8" t="str">
        <f t="shared" si="0"/>
        <v>90.46468</v>
      </c>
      <c r="J22" s="9">
        <f t="shared" si="2"/>
        <v>-90.464680000000001</v>
      </c>
      <c r="K22" s="1"/>
      <c r="L22" s="1"/>
    </row>
    <row r="23" spans="1:12" ht="18.75" customHeight="1">
      <c r="A23" s="7">
        <v>22</v>
      </c>
      <c r="B23" s="10" t="s">
        <v>58</v>
      </c>
      <c r="C23" s="10"/>
      <c r="D23" s="11">
        <v>41864</v>
      </c>
      <c r="E23" s="5" t="s">
        <v>59</v>
      </c>
      <c r="F23" s="6" t="s">
        <v>60</v>
      </c>
      <c r="G23" s="7"/>
      <c r="H23" s="7" t="str">
        <f t="shared" si="1"/>
        <v>90.52951 W</v>
      </c>
      <c r="I23" s="8" t="str">
        <f t="shared" si="0"/>
        <v>90.52951</v>
      </c>
      <c r="J23" s="9">
        <f t="shared" si="2"/>
        <v>-90.529510000000002</v>
      </c>
      <c r="K23" s="1"/>
      <c r="L23" s="1"/>
    </row>
    <row r="24" spans="1:12" ht="18.75" customHeight="1">
      <c r="A24" s="7">
        <v>23</v>
      </c>
      <c r="B24" s="10" t="s">
        <v>58</v>
      </c>
      <c r="C24" s="10"/>
      <c r="D24" s="11">
        <v>41864</v>
      </c>
      <c r="E24" s="5" t="s">
        <v>61</v>
      </c>
      <c r="F24" s="6" t="s">
        <v>62</v>
      </c>
      <c r="G24" s="7"/>
      <c r="H24" s="7" t="str">
        <f t="shared" si="1"/>
        <v>90.53937 W</v>
      </c>
      <c r="I24" s="8" t="str">
        <f t="shared" si="0"/>
        <v>90.53937</v>
      </c>
      <c r="J24" s="9">
        <f t="shared" si="2"/>
        <v>-90.539370000000005</v>
      </c>
      <c r="K24" s="1"/>
      <c r="L24" s="1"/>
    </row>
    <row r="25" spans="1:12" ht="18.75" customHeight="1">
      <c r="A25" s="7">
        <v>24</v>
      </c>
      <c r="B25" s="10" t="s">
        <v>58</v>
      </c>
      <c r="C25" s="10"/>
      <c r="D25" s="11">
        <v>41864</v>
      </c>
      <c r="E25" s="5" t="s">
        <v>63</v>
      </c>
      <c r="F25" s="6" t="s">
        <v>64</v>
      </c>
      <c r="G25" s="7"/>
      <c r="H25" s="7" t="str">
        <f t="shared" si="1"/>
        <v>90.54012 W</v>
      </c>
      <c r="I25" s="8" t="str">
        <f t="shared" si="0"/>
        <v>90.54012</v>
      </c>
      <c r="J25" s="9">
        <f t="shared" si="2"/>
        <v>-90.540120000000002</v>
      </c>
      <c r="K25" s="1"/>
      <c r="L25" s="1"/>
    </row>
    <row r="26" spans="1:12" ht="18.75" customHeight="1">
      <c r="A26" s="7">
        <v>25</v>
      </c>
      <c r="B26" s="10" t="s">
        <v>65</v>
      </c>
      <c r="C26" s="10"/>
      <c r="D26" s="11">
        <v>41878</v>
      </c>
      <c r="E26" s="5" t="s">
        <v>66</v>
      </c>
      <c r="F26" s="6" t="s">
        <v>67</v>
      </c>
      <c r="G26" s="7"/>
      <c r="H26" s="7" t="str">
        <f t="shared" si="1"/>
        <v>91.0746 W</v>
      </c>
      <c r="I26" s="8" t="str">
        <f t="shared" si="0"/>
        <v>91.0746</v>
      </c>
      <c r="J26" s="9">
        <f t="shared" si="2"/>
        <v>-91.074600000000004</v>
      </c>
      <c r="K26" s="1"/>
      <c r="L26" s="1"/>
    </row>
    <row r="27" spans="1:12" ht="18.75" customHeight="1">
      <c r="A27" s="7">
        <v>26</v>
      </c>
      <c r="B27" s="10" t="s">
        <v>65</v>
      </c>
      <c r="C27" s="10"/>
      <c r="D27" s="11">
        <v>41878</v>
      </c>
      <c r="E27" s="5" t="s">
        <v>68</v>
      </c>
      <c r="F27" s="6" t="s">
        <v>69</v>
      </c>
      <c r="G27" s="7"/>
      <c r="H27" s="7" t="str">
        <f t="shared" si="1"/>
        <v>91.07503 W</v>
      </c>
      <c r="I27" s="8" t="str">
        <f t="shared" si="0"/>
        <v>91.07503</v>
      </c>
      <c r="J27" s="9">
        <f t="shared" si="2"/>
        <v>-91.075029999999998</v>
      </c>
      <c r="K27" s="1"/>
      <c r="L27" s="1"/>
    </row>
    <row r="28" spans="1:12" ht="18.75" customHeight="1">
      <c r="A28" s="7">
        <v>27</v>
      </c>
      <c r="B28" s="10" t="s">
        <v>70</v>
      </c>
      <c r="C28" s="10"/>
      <c r="D28" s="11">
        <v>41878</v>
      </c>
      <c r="E28" s="5" t="s">
        <v>71</v>
      </c>
      <c r="F28" s="6" t="s">
        <v>72</v>
      </c>
      <c r="G28" s="7"/>
      <c r="H28" s="7" t="str">
        <f t="shared" si="1"/>
        <v>90.87152 W</v>
      </c>
      <c r="I28" s="8" t="str">
        <f t="shared" si="0"/>
        <v>90.87152</v>
      </c>
      <c r="J28" s="9">
        <f t="shared" si="2"/>
        <v>-90.871520000000004</v>
      </c>
      <c r="K28" s="1"/>
      <c r="L28" s="1"/>
    </row>
    <row r="29" spans="1:12" ht="18.75" customHeight="1">
      <c r="A29" s="7">
        <v>28</v>
      </c>
      <c r="B29" s="10" t="s">
        <v>70</v>
      </c>
      <c r="C29" s="10"/>
      <c r="D29" s="11">
        <v>41878</v>
      </c>
      <c r="E29" s="5" t="s">
        <v>73</v>
      </c>
      <c r="F29" s="6" t="s">
        <v>74</v>
      </c>
      <c r="G29" s="7"/>
      <c r="H29" s="7" t="str">
        <f t="shared" si="1"/>
        <v>90.82534 W</v>
      </c>
      <c r="I29" s="8" t="str">
        <f t="shared" si="0"/>
        <v>90.82534</v>
      </c>
      <c r="J29" s="9">
        <f t="shared" si="2"/>
        <v>-90.825339999999997</v>
      </c>
      <c r="K29" s="1"/>
      <c r="L29" s="1"/>
    </row>
    <row r="30" spans="1:12" ht="18.75" customHeight="1">
      <c r="A30" s="7">
        <v>29</v>
      </c>
      <c r="B30" s="10" t="s">
        <v>75</v>
      </c>
      <c r="C30" s="10"/>
      <c r="D30" s="11">
        <v>41878</v>
      </c>
      <c r="E30" s="5" t="s">
        <v>76</v>
      </c>
      <c r="F30" s="6" t="s">
        <v>77</v>
      </c>
      <c r="G30" s="7"/>
      <c r="H30" s="7" t="str">
        <f t="shared" si="1"/>
        <v>90.79638 W</v>
      </c>
      <c r="I30" s="8" t="str">
        <f t="shared" si="0"/>
        <v>90.79638</v>
      </c>
      <c r="J30" s="9">
        <f t="shared" si="2"/>
        <v>-90.796379999999999</v>
      </c>
      <c r="K30" s="1"/>
      <c r="L30" s="1"/>
    </row>
    <row r="31" spans="1:12" ht="18.75" customHeight="1">
      <c r="A31" s="7">
        <v>30</v>
      </c>
      <c r="B31" s="10" t="s">
        <v>75</v>
      </c>
      <c r="C31" s="10"/>
      <c r="D31" s="11">
        <v>41878</v>
      </c>
      <c r="E31" s="5" t="s">
        <v>78</v>
      </c>
      <c r="F31" s="6" t="s">
        <v>79</v>
      </c>
      <c r="G31" s="7"/>
      <c r="H31" s="7" t="str">
        <f t="shared" si="1"/>
        <v>90.79396 W</v>
      </c>
      <c r="I31" s="8" t="str">
        <f t="shared" si="0"/>
        <v>90.79396</v>
      </c>
      <c r="J31" s="9">
        <f t="shared" si="2"/>
        <v>-90.793959999999998</v>
      </c>
      <c r="K31" s="1"/>
      <c r="L31" s="1"/>
    </row>
    <row r="32" spans="1:12" ht="18.75" customHeight="1">
      <c r="A32" s="7">
        <v>31</v>
      </c>
      <c r="B32" s="10" t="s">
        <v>70</v>
      </c>
      <c r="C32" s="10"/>
      <c r="D32" s="11">
        <v>41878</v>
      </c>
      <c r="E32" s="5" t="s">
        <v>80</v>
      </c>
      <c r="F32" s="6" t="s">
        <v>81</v>
      </c>
      <c r="G32" s="7"/>
      <c r="H32" s="7" t="str">
        <f t="shared" si="1"/>
        <v>90.82559 W</v>
      </c>
      <c r="I32" s="8" t="str">
        <f t="shared" si="0"/>
        <v>90.82559</v>
      </c>
      <c r="J32" s="9">
        <f t="shared" si="2"/>
        <v>-90.825590000000005</v>
      </c>
      <c r="K32" s="1"/>
      <c r="L32" s="1"/>
    </row>
    <row r="33" spans="1:12" ht="18.75" customHeight="1">
      <c r="A33" s="7">
        <v>32</v>
      </c>
      <c r="B33" s="10" t="s">
        <v>70</v>
      </c>
      <c r="C33" s="10"/>
      <c r="D33" s="11">
        <v>41878</v>
      </c>
      <c r="E33" s="5" t="s">
        <v>82</v>
      </c>
      <c r="F33" s="6" t="s">
        <v>83</v>
      </c>
      <c r="G33" s="7"/>
      <c r="H33" s="7" t="str">
        <f t="shared" si="1"/>
        <v>90.84121 W</v>
      </c>
      <c r="I33" s="8" t="str">
        <f t="shared" si="0"/>
        <v>90.84121</v>
      </c>
      <c r="J33" s="9">
        <f t="shared" si="2"/>
        <v>-90.841210000000004</v>
      </c>
      <c r="K33" s="1"/>
      <c r="L33" s="1"/>
    </row>
    <row r="34" spans="1:12" ht="18.75" customHeight="1">
      <c r="A34" s="7">
        <v>33</v>
      </c>
      <c r="B34" s="10" t="s">
        <v>45</v>
      </c>
      <c r="C34" s="10"/>
      <c r="D34" s="11">
        <v>41901</v>
      </c>
      <c r="E34" s="5" t="s">
        <v>84</v>
      </c>
      <c r="F34" s="6" t="s">
        <v>85</v>
      </c>
      <c r="G34" s="7"/>
      <c r="H34" s="7" t="str">
        <f t="shared" si="1"/>
        <v>90.23221 W</v>
      </c>
      <c r="I34" s="8" t="str">
        <f t="shared" ref="I34:I64" si="3">LEFT(H34,LEN(H34)-2)</f>
        <v>90.23221</v>
      </c>
      <c r="J34" s="9">
        <f t="shared" si="2"/>
        <v>-90.232209999999995</v>
      </c>
      <c r="K34" s="1"/>
      <c r="L34" s="1"/>
    </row>
    <row r="35" spans="1:12" ht="18.75" customHeight="1">
      <c r="A35" s="7">
        <v>34</v>
      </c>
      <c r="B35" s="10" t="s">
        <v>45</v>
      </c>
      <c r="C35" s="10"/>
      <c r="D35" s="11">
        <v>41901</v>
      </c>
      <c r="E35" s="5" t="s">
        <v>86</v>
      </c>
      <c r="F35" s="6" t="s">
        <v>87</v>
      </c>
      <c r="G35" s="7"/>
      <c r="H35" s="7" t="str">
        <f t="shared" si="1"/>
        <v>90.22665 W</v>
      </c>
      <c r="I35" s="8" t="str">
        <f t="shared" si="3"/>
        <v>90.22665</v>
      </c>
      <c r="J35" s="9">
        <f t="shared" si="2"/>
        <v>-90.226650000000006</v>
      </c>
      <c r="K35" s="1"/>
      <c r="L35" s="1"/>
    </row>
    <row r="36" spans="1:12" ht="18.75" customHeight="1">
      <c r="A36" s="7">
        <v>35</v>
      </c>
      <c r="B36" s="10" t="s">
        <v>88</v>
      </c>
      <c r="C36" s="10"/>
      <c r="D36" s="11">
        <v>41901</v>
      </c>
      <c r="E36" s="5" t="s">
        <v>89</v>
      </c>
      <c r="F36" s="6" t="s">
        <v>90</v>
      </c>
      <c r="G36" s="7"/>
      <c r="H36" s="7" t="str">
        <f t="shared" si="1"/>
        <v>90.29489 W</v>
      </c>
      <c r="I36" s="8" t="str">
        <f t="shared" si="3"/>
        <v>90.29489</v>
      </c>
      <c r="J36" s="9">
        <f t="shared" si="2"/>
        <v>-90.294889999999995</v>
      </c>
      <c r="K36" s="1"/>
      <c r="L36" s="1"/>
    </row>
    <row r="37" spans="1:12" ht="18.75" customHeight="1">
      <c r="A37" s="7">
        <v>36</v>
      </c>
      <c r="B37" s="10" t="s">
        <v>88</v>
      </c>
      <c r="C37" s="10"/>
      <c r="D37" s="11">
        <v>41901</v>
      </c>
      <c r="E37" s="5" t="s">
        <v>91</v>
      </c>
      <c r="F37" s="6" t="s">
        <v>92</v>
      </c>
      <c r="G37" s="7"/>
      <c r="H37" s="7" t="str">
        <f t="shared" si="1"/>
        <v>90.28942 W</v>
      </c>
      <c r="I37" s="8" t="str">
        <f t="shared" si="3"/>
        <v>90.28942</v>
      </c>
      <c r="J37" s="9">
        <f t="shared" si="2"/>
        <v>-90.289420000000007</v>
      </c>
      <c r="K37" s="1"/>
      <c r="L37" s="1"/>
    </row>
    <row r="38" spans="1:12" ht="18.75" customHeight="1">
      <c r="A38" s="7">
        <v>37</v>
      </c>
      <c r="B38" s="10" t="s">
        <v>88</v>
      </c>
      <c r="C38" s="10"/>
      <c r="D38" s="11">
        <v>41901</v>
      </c>
      <c r="E38" s="5" t="s">
        <v>93</v>
      </c>
      <c r="F38" s="6" t="s">
        <v>94</v>
      </c>
      <c r="G38" s="7"/>
      <c r="H38" s="7" t="str">
        <f t="shared" si="1"/>
        <v>90.28615 W</v>
      </c>
      <c r="I38" s="8" t="str">
        <f t="shared" si="3"/>
        <v>90.28615</v>
      </c>
      <c r="J38" s="9">
        <f t="shared" si="2"/>
        <v>-90.286150000000006</v>
      </c>
      <c r="K38" s="1"/>
      <c r="L38" s="1"/>
    </row>
    <row r="39" spans="1:12" ht="18.75" customHeight="1">
      <c r="A39" s="7">
        <v>38</v>
      </c>
      <c r="B39" s="10" t="s">
        <v>88</v>
      </c>
      <c r="C39" s="10"/>
      <c r="D39" s="11">
        <v>41901</v>
      </c>
      <c r="E39" s="5" t="s">
        <v>95</v>
      </c>
      <c r="F39" s="6" t="s">
        <v>96</v>
      </c>
      <c r="G39" s="7"/>
      <c r="H39" s="7" t="str">
        <f t="shared" si="1"/>
        <v>90.27066 W</v>
      </c>
      <c r="I39" s="8" t="str">
        <f t="shared" si="3"/>
        <v>90.27066</v>
      </c>
      <c r="J39" s="9">
        <f t="shared" si="2"/>
        <v>-90.270660000000007</v>
      </c>
      <c r="K39" s="1"/>
      <c r="L39" s="1"/>
    </row>
    <row r="40" spans="1:12" ht="18.75" customHeight="1">
      <c r="A40" s="7">
        <v>39</v>
      </c>
      <c r="B40" s="10" t="s">
        <v>88</v>
      </c>
      <c r="C40" s="10"/>
      <c r="D40" s="11">
        <v>41901</v>
      </c>
      <c r="E40" s="5" t="s">
        <v>97</v>
      </c>
      <c r="F40" s="6" t="s">
        <v>98</v>
      </c>
      <c r="G40" s="7"/>
      <c r="H40" s="7" t="str">
        <f t="shared" si="1"/>
        <v>90.26923 W</v>
      </c>
      <c r="I40" s="8" t="str">
        <f t="shared" si="3"/>
        <v>90.26923</v>
      </c>
      <c r="J40" s="9">
        <f t="shared" si="2"/>
        <v>-90.269229999999993</v>
      </c>
      <c r="K40" s="1"/>
      <c r="L40" s="1"/>
    </row>
    <row r="41" spans="1:12" ht="18.75" customHeight="1">
      <c r="A41" s="7">
        <v>40</v>
      </c>
      <c r="B41" s="10" t="s">
        <v>88</v>
      </c>
      <c r="C41" s="10"/>
      <c r="D41" s="11">
        <v>41901</v>
      </c>
      <c r="E41" s="5" t="s">
        <v>99</v>
      </c>
      <c r="F41" s="6" t="s">
        <v>100</v>
      </c>
      <c r="G41" s="7"/>
      <c r="H41" s="7" t="str">
        <f t="shared" si="1"/>
        <v>90.2414 W</v>
      </c>
      <c r="I41" s="8" t="str">
        <f t="shared" si="3"/>
        <v>90.2414</v>
      </c>
      <c r="J41" s="9">
        <f t="shared" si="2"/>
        <v>-90.241399999999999</v>
      </c>
      <c r="K41" s="1"/>
      <c r="L41" s="1"/>
    </row>
    <row r="42" spans="1:12" ht="18.75" customHeight="1">
      <c r="A42" s="7">
        <v>41</v>
      </c>
      <c r="B42" s="10" t="s">
        <v>88</v>
      </c>
      <c r="C42" s="10"/>
      <c r="D42" s="11">
        <v>41901</v>
      </c>
      <c r="E42" s="5" t="s">
        <v>101</v>
      </c>
      <c r="F42" s="6" t="s">
        <v>102</v>
      </c>
      <c r="G42" s="7"/>
      <c r="H42" s="7" t="str">
        <f t="shared" si="1"/>
        <v>90.2384 W</v>
      </c>
      <c r="I42" s="8" t="str">
        <f t="shared" si="3"/>
        <v>90.2384</v>
      </c>
      <c r="J42" s="9">
        <f t="shared" si="2"/>
        <v>-90.238399999999999</v>
      </c>
      <c r="K42" s="1"/>
      <c r="L42" s="1"/>
    </row>
    <row r="43" spans="1:12" ht="18.75" customHeight="1">
      <c r="A43" s="7">
        <v>42</v>
      </c>
      <c r="B43" s="10" t="s">
        <v>88</v>
      </c>
      <c r="C43" s="10"/>
      <c r="D43" s="11">
        <v>41901</v>
      </c>
      <c r="E43" s="5" t="s">
        <v>103</v>
      </c>
      <c r="F43" s="6" t="s">
        <v>104</v>
      </c>
      <c r="G43" s="7"/>
      <c r="H43" s="7" t="str">
        <f t="shared" si="1"/>
        <v>90.23698 W</v>
      </c>
      <c r="I43" s="8" t="str">
        <f t="shared" si="3"/>
        <v>90.23698</v>
      </c>
      <c r="J43" s="9">
        <f t="shared" si="2"/>
        <v>-90.236980000000003</v>
      </c>
      <c r="K43" s="1"/>
      <c r="L43" s="1"/>
    </row>
    <row r="44" spans="1:12" ht="18.75" customHeight="1">
      <c r="A44" s="7">
        <v>43</v>
      </c>
      <c r="B44" s="10" t="s">
        <v>88</v>
      </c>
      <c r="C44" s="10"/>
      <c r="D44" s="11">
        <v>41901</v>
      </c>
      <c r="E44" s="5" t="s">
        <v>105</v>
      </c>
      <c r="F44" s="6" t="s">
        <v>106</v>
      </c>
      <c r="G44" s="7"/>
      <c r="H44" s="7" t="str">
        <f t="shared" si="1"/>
        <v>90.24069 W</v>
      </c>
      <c r="I44" s="8" t="str">
        <f t="shared" si="3"/>
        <v>90.24069</v>
      </c>
      <c r="J44" s="9">
        <f t="shared" si="2"/>
        <v>-90.240690000000001</v>
      </c>
      <c r="K44" s="1"/>
      <c r="L44" s="1"/>
    </row>
    <row r="45" spans="1:12" ht="18.75" customHeight="1">
      <c r="A45" s="7">
        <v>44</v>
      </c>
      <c r="B45" s="10" t="s">
        <v>107</v>
      </c>
      <c r="C45" s="10"/>
      <c r="D45" s="11">
        <v>41903</v>
      </c>
      <c r="E45" s="5" t="s">
        <v>110</v>
      </c>
      <c r="F45" s="6" t="s">
        <v>111</v>
      </c>
      <c r="G45" s="7"/>
      <c r="H45" s="7" t="str">
        <f t="shared" si="1"/>
        <v>90.30467 W</v>
      </c>
      <c r="I45" s="8" t="str">
        <f t="shared" si="3"/>
        <v>90.30467</v>
      </c>
      <c r="J45" s="9">
        <f t="shared" si="2"/>
        <v>-90.304670000000002</v>
      </c>
      <c r="K45" s="1"/>
      <c r="L45" s="1"/>
    </row>
    <row r="46" spans="1:12" ht="18.75" customHeight="1">
      <c r="A46" s="7">
        <v>45</v>
      </c>
      <c r="B46" s="10" t="s">
        <v>107</v>
      </c>
      <c r="C46" s="10"/>
      <c r="D46" s="11">
        <v>41903</v>
      </c>
      <c r="E46" s="5" t="s">
        <v>112</v>
      </c>
      <c r="F46" s="6" t="s">
        <v>113</v>
      </c>
      <c r="G46" s="7"/>
      <c r="H46" s="7" t="str">
        <f t="shared" si="1"/>
        <v>90.30533 W</v>
      </c>
      <c r="I46" s="8" t="str">
        <f t="shared" si="3"/>
        <v>90.30533</v>
      </c>
      <c r="J46" s="9">
        <f t="shared" si="2"/>
        <v>-90.305329999999998</v>
      </c>
      <c r="K46" s="1"/>
      <c r="L46" s="1"/>
    </row>
    <row r="47" spans="1:12" ht="18.75" customHeight="1">
      <c r="A47" s="7">
        <v>46</v>
      </c>
      <c r="B47" s="10" t="s">
        <v>107</v>
      </c>
      <c r="C47" s="10"/>
      <c r="D47" s="11">
        <v>41903</v>
      </c>
      <c r="E47" s="5" t="s">
        <v>114</v>
      </c>
      <c r="F47" s="6" t="s">
        <v>115</v>
      </c>
      <c r="G47" s="7"/>
      <c r="H47" s="7" t="str">
        <f t="shared" si="1"/>
        <v>90.30425 W</v>
      </c>
      <c r="I47" s="8" t="str">
        <f t="shared" si="3"/>
        <v>90.30425</v>
      </c>
      <c r="J47" s="9">
        <f t="shared" si="2"/>
        <v>-90.304249999999996</v>
      </c>
      <c r="K47" s="1"/>
      <c r="L47" s="1"/>
    </row>
    <row r="48" spans="1:12" ht="18.75" customHeight="1">
      <c r="A48" s="7">
        <v>47</v>
      </c>
      <c r="B48" s="10" t="s">
        <v>107</v>
      </c>
      <c r="C48" s="10"/>
      <c r="D48" s="11">
        <v>41903</v>
      </c>
      <c r="E48" s="5" t="s">
        <v>116</v>
      </c>
      <c r="F48" s="6" t="s">
        <v>117</v>
      </c>
      <c r="G48" s="7"/>
      <c r="H48" s="7" t="str">
        <f t="shared" si="1"/>
        <v>90.30699 W</v>
      </c>
      <c r="I48" s="8" t="str">
        <f t="shared" si="3"/>
        <v>90.30699</v>
      </c>
      <c r="J48" s="9">
        <f t="shared" si="2"/>
        <v>-90.306989999999999</v>
      </c>
      <c r="K48" s="1"/>
      <c r="L48" s="1"/>
    </row>
    <row r="49" spans="1:12" ht="18.75" customHeight="1">
      <c r="A49" s="7">
        <v>48</v>
      </c>
      <c r="B49" s="10" t="s">
        <v>107</v>
      </c>
      <c r="C49" s="10"/>
      <c r="D49" s="11">
        <v>41903</v>
      </c>
      <c r="E49" s="5" t="s">
        <v>118</v>
      </c>
      <c r="F49" s="6" t="s">
        <v>119</v>
      </c>
      <c r="G49" s="7"/>
      <c r="H49" s="7" t="str">
        <f t="shared" si="1"/>
        <v>90.30925 W</v>
      </c>
      <c r="I49" s="8" t="str">
        <f t="shared" si="3"/>
        <v>90.30925</v>
      </c>
      <c r="J49" s="9">
        <f t="shared" si="2"/>
        <v>-90.309250000000006</v>
      </c>
      <c r="K49" s="1"/>
      <c r="L49" s="1"/>
    </row>
    <row r="50" spans="1:12" ht="18.75" customHeight="1">
      <c r="A50" s="7">
        <v>49</v>
      </c>
      <c r="B50" s="10" t="s">
        <v>108</v>
      </c>
      <c r="C50" s="10"/>
      <c r="D50" s="11">
        <v>41903</v>
      </c>
      <c r="E50" s="5" t="s">
        <v>120</v>
      </c>
      <c r="F50" s="6" t="s">
        <v>121</v>
      </c>
      <c r="G50" s="7"/>
      <c r="H50" s="7" t="str">
        <f t="shared" si="1"/>
        <v>90.26155 W</v>
      </c>
      <c r="I50" s="8" t="str">
        <f t="shared" si="3"/>
        <v>90.26155</v>
      </c>
      <c r="J50" s="9">
        <f t="shared" si="2"/>
        <v>-90.26155</v>
      </c>
      <c r="K50" s="1"/>
      <c r="L50" s="1"/>
    </row>
    <row r="51" spans="1:12" ht="18.75" customHeight="1">
      <c r="A51" s="7">
        <v>50</v>
      </c>
      <c r="B51" s="10" t="s">
        <v>109</v>
      </c>
      <c r="C51" s="10"/>
      <c r="D51" s="11">
        <v>41903</v>
      </c>
      <c r="E51" s="5" t="s">
        <v>122</v>
      </c>
      <c r="F51" s="6" t="s">
        <v>123</v>
      </c>
      <c r="G51" s="7"/>
      <c r="H51" s="7" t="str">
        <f t="shared" si="1"/>
        <v>90.22486 W</v>
      </c>
      <c r="I51" s="8" t="str">
        <f t="shared" si="3"/>
        <v>90.22486</v>
      </c>
      <c r="J51" s="9">
        <f t="shared" si="2"/>
        <v>-90.224860000000007</v>
      </c>
      <c r="K51" s="1"/>
      <c r="L51" s="1"/>
    </row>
    <row r="52" spans="1:12" ht="18.75" customHeight="1">
      <c r="A52" s="7">
        <v>51</v>
      </c>
      <c r="B52" s="10" t="s">
        <v>109</v>
      </c>
      <c r="C52" s="10"/>
      <c r="D52" s="11">
        <v>41903</v>
      </c>
      <c r="E52" s="5" t="s">
        <v>125</v>
      </c>
      <c r="F52" s="6" t="s">
        <v>126</v>
      </c>
      <c r="G52" s="7"/>
      <c r="H52" s="7" t="str">
        <f t="shared" si="1"/>
        <v>90.21667 W</v>
      </c>
      <c r="I52" s="8" t="str">
        <f t="shared" si="3"/>
        <v>90.21667</v>
      </c>
      <c r="J52" s="9">
        <f t="shared" si="2"/>
        <v>-90.216669999999993</v>
      </c>
      <c r="K52" s="1"/>
      <c r="L52" s="1"/>
    </row>
    <row r="53" spans="1:12" ht="18.75" customHeight="1">
      <c r="A53" s="7">
        <v>52</v>
      </c>
      <c r="B53" s="10" t="s">
        <v>109</v>
      </c>
      <c r="C53" s="10"/>
      <c r="D53" s="11">
        <v>41903</v>
      </c>
      <c r="E53" s="5" t="s">
        <v>127</v>
      </c>
      <c r="F53" s="6" t="s">
        <v>128</v>
      </c>
      <c r="G53" s="7"/>
      <c r="H53" s="7" t="str">
        <f t="shared" si="1"/>
        <v>90.21012 W</v>
      </c>
      <c r="I53" s="8" t="str">
        <f t="shared" si="3"/>
        <v>90.21012</v>
      </c>
      <c r="J53" s="9">
        <f t="shared" si="2"/>
        <v>-90.210120000000003</v>
      </c>
      <c r="K53" s="1"/>
      <c r="L53" s="1"/>
    </row>
    <row r="54" spans="1:12" ht="18.75" customHeight="1">
      <c r="A54" s="7">
        <v>53</v>
      </c>
      <c r="B54" s="10" t="s">
        <v>124</v>
      </c>
      <c r="C54" s="10"/>
      <c r="D54" s="11">
        <v>41903</v>
      </c>
      <c r="E54" s="5" t="s">
        <v>129</v>
      </c>
      <c r="F54" s="6" t="s">
        <v>130</v>
      </c>
      <c r="G54" s="7"/>
      <c r="H54" s="7" t="str">
        <f>RIGHT(F54, LEN(F54)-1)</f>
        <v>-90.206867 W</v>
      </c>
      <c r="I54" s="8" t="str">
        <f t="shared" si="3"/>
        <v>-90.206867</v>
      </c>
      <c r="J54" s="9" t="str">
        <f>I54</f>
        <v>-90.206867</v>
      </c>
      <c r="K54" s="1"/>
      <c r="L54" s="1"/>
    </row>
    <row r="55" spans="1:12" ht="18.75" customHeight="1">
      <c r="A55" s="7">
        <v>54</v>
      </c>
      <c r="B55" s="10" t="s">
        <v>34</v>
      </c>
      <c r="C55" s="10"/>
      <c r="D55" s="11">
        <v>41903</v>
      </c>
      <c r="E55" s="5" t="s">
        <v>131</v>
      </c>
      <c r="F55" s="6" t="s">
        <v>132</v>
      </c>
      <c r="G55" s="7"/>
      <c r="H55" s="7" t="str">
        <f t="shared" si="1"/>
        <v>89.69281 W</v>
      </c>
      <c r="I55" s="8" t="str">
        <f t="shared" si="3"/>
        <v>89.69281</v>
      </c>
      <c r="J55" s="9">
        <f t="shared" si="2"/>
        <v>-89.692809999999994</v>
      </c>
      <c r="K55" s="1"/>
      <c r="L55" s="1"/>
    </row>
    <row r="56" spans="1:12" ht="18.75" customHeight="1">
      <c r="A56" s="7">
        <v>55</v>
      </c>
      <c r="B56" s="10" t="s">
        <v>133</v>
      </c>
      <c r="C56" s="10"/>
      <c r="D56" s="11">
        <v>41903</v>
      </c>
      <c r="E56" s="5" t="s">
        <v>134</v>
      </c>
      <c r="F56" s="6" t="s">
        <v>135</v>
      </c>
      <c r="G56" s="7"/>
      <c r="H56" s="7" t="str">
        <f t="shared" si="1"/>
        <v>89.635894 W</v>
      </c>
      <c r="I56" s="8" t="str">
        <f t="shared" si="3"/>
        <v>89.635894</v>
      </c>
      <c r="J56" s="9">
        <f t="shared" si="2"/>
        <v>-89.635893999999993</v>
      </c>
      <c r="K56" s="1"/>
      <c r="L56" s="1"/>
    </row>
    <row r="57" spans="1:12" ht="18.75" customHeight="1">
      <c r="A57" s="7">
        <v>56</v>
      </c>
      <c r="B57" s="10" t="s">
        <v>136</v>
      </c>
      <c r="C57" s="10"/>
      <c r="D57" s="11">
        <v>41931</v>
      </c>
      <c r="E57" s="5" t="s">
        <v>137</v>
      </c>
      <c r="F57" s="6" t="s">
        <v>138</v>
      </c>
      <c r="G57" s="7"/>
      <c r="H57" s="7" t="str">
        <f t="shared" si="1"/>
        <v>90.43318 W</v>
      </c>
      <c r="I57" s="8" t="str">
        <f t="shared" si="3"/>
        <v>90.43318</v>
      </c>
      <c r="J57" s="9">
        <f t="shared" si="2"/>
        <v>-90.433179999999993</v>
      </c>
      <c r="K57" s="1"/>
      <c r="L57" s="1"/>
    </row>
    <row r="58" spans="1:12" ht="18.75" customHeight="1">
      <c r="A58" s="7">
        <v>57</v>
      </c>
      <c r="B58" s="10" t="s">
        <v>139</v>
      </c>
      <c r="C58" s="10"/>
      <c r="D58" s="11">
        <v>41931</v>
      </c>
      <c r="E58" s="5" t="s">
        <v>140</v>
      </c>
      <c r="F58" s="6" t="s">
        <v>141</v>
      </c>
      <c r="G58" s="7"/>
      <c r="H58" s="7" t="str">
        <f t="shared" si="1"/>
        <v>90.46615 W</v>
      </c>
      <c r="I58" s="8" t="str">
        <f t="shared" si="3"/>
        <v>90.46615</v>
      </c>
      <c r="J58" s="9">
        <f t="shared" si="2"/>
        <v>-90.466149999999999</v>
      </c>
      <c r="K58" s="1"/>
      <c r="L58" s="1"/>
    </row>
    <row r="59" spans="1:12" ht="18.75" customHeight="1">
      <c r="A59" s="7">
        <v>58</v>
      </c>
      <c r="B59" s="10" t="s">
        <v>139</v>
      </c>
      <c r="C59" s="10"/>
      <c r="D59" s="11">
        <v>41931</v>
      </c>
      <c r="E59" s="5" t="s">
        <v>142</v>
      </c>
      <c r="F59" s="6" t="s">
        <v>143</v>
      </c>
      <c r="G59" s="7"/>
      <c r="H59" s="7" t="str">
        <f t="shared" si="1"/>
        <v>90.41034 W</v>
      </c>
      <c r="I59" s="8" t="str">
        <f t="shared" si="3"/>
        <v>90.41034</v>
      </c>
      <c r="J59" s="9">
        <f t="shared" si="2"/>
        <v>-90.410340000000005</v>
      </c>
      <c r="K59" s="1"/>
      <c r="L59" s="1"/>
    </row>
    <row r="60" spans="1:12" ht="18.75" customHeight="1">
      <c r="A60" s="7">
        <v>59</v>
      </c>
      <c r="B60" s="10" t="s">
        <v>139</v>
      </c>
      <c r="C60" s="10"/>
      <c r="D60" s="11">
        <v>41931</v>
      </c>
      <c r="E60" s="5" t="s">
        <v>144</v>
      </c>
      <c r="F60" s="6" t="s">
        <v>145</v>
      </c>
      <c r="G60" s="7"/>
      <c r="H60" s="7" t="str">
        <f t="shared" si="1"/>
        <v>90.39883 W</v>
      </c>
      <c r="I60" s="8" t="str">
        <f t="shared" si="3"/>
        <v>90.39883</v>
      </c>
      <c r="J60" s="9">
        <f t="shared" si="2"/>
        <v>-90.398830000000004</v>
      </c>
      <c r="K60" s="1"/>
      <c r="L60" s="1"/>
    </row>
    <row r="61" spans="1:12" ht="18.75" customHeight="1">
      <c r="A61" s="7">
        <v>60</v>
      </c>
      <c r="B61" s="10" t="s">
        <v>139</v>
      </c>
      <c r="C61" s="10"/>
      <c r="D61" s="11">
        <v>41931</v>
      </c>
      <c r="E61" s="5" t="s">
        <v>146</v>
      </c>
      <c r="F61" s="6" t="s">
        <v>147</v>
      </c>
      <c r="G61" s="7"/>
      <c r="H61" s="7" t="str">
        <f t="shared" si="1"/>
        <v>90.38909 W</v>
      </c>
      <c r="I61" s="8" t="str">
        <f t="shared" si="3"/>
        <v>90.38909</v>
      </c>
      <c r="J61" s="9">
        <f t="shared" si="2"/>
        <v>-90.389089999999996</v>
      </c>
      <c r="K61" s="1"/>
      <c r="L61" s="1"/>
    </row>
    <row r="62" spans="1:12" ht="18.75" customHeight="1">
      <c r="A62" s="7">
        <v>61</v>
      </c>
      <c r="B62" s="10" t="s">
        <v>148</v>
      </c>
      <c r="C62" s="10"/>
      <c r="D62" s="11">
        <v>41931</v>
      </c>
      <c r="E62" s="5" t="s">
        <v>149</v>
      </c>
      <c r="F62" s="6" t="s">
        <v>150</v>
      </c>
      <c r="G62" s="7"/>
      <c r="H62" s="7" t="str">
        <f t="shared" si="1"/>
        <v>90.3577 W</v>
      </c>
      <c r="I62" s="8" t="str">
        <f t="shared" si="3"/>
        <v>90.3577</v>
      </c>
      <c r="J62" s="9">
        <f t="shared" si="2"/>
        <v>-90.357699999999994</v>
      </c>
      <c r="K62" s="1"/>
      <c r="L62" s="1"/>
    </row>
    <row r="63" spans="1:12" ht="18.75" customHeight="1">
      <c r="A63" s="7">
        <v>62</v>
      </c>
      <c r="B63" s="10" t="s">
        <v>148</v>
      </c>
      <c r="C63" s="10"/>
      <c r="D63" s="11">
        <v>41931</v>
      </c>
      <c r="E63" s="5" t="s">
        <v>151</v>
      </c>
      <c r="F63" s="6" t="s">
        <v>152</v>
      </c>
      <c r="G63" s="7"/>
      <c r="H63" s="7" t="str">
        <f t="shared" si="1"/>
        <v>90.35449 W</v>
      </c>
      <c r="I63" s="8" t="str">
        <f t="shared" si="3"/>
        <v>90.35449</v>
      </c>
      <c r="J63" s="9">
        <f t="shared" si="2"/>
        <v>-90.354489999999998</v>
      </c>
      <c r="K63" s="1"/>
      <c r="L63" s="1"/>
    </row>
    <row r="64" spans="1:12" ht="18.75" customHeight="1">
      <c r="A64" s="7">
        <v>63</v>
      </c>
      <c r="B64" s="10" t="s">
        <v>148</v>
      </c>
      <c r="C64" s="10"/>
      <c r="D64" s="11">
        <v>41931</v>
      </c>
      <c r="E64" s="5" t="s">
        <v>153</v>
      </c>
      <c r="F64" s="6" t="s">
        <v>154</v>
      </c>
      <c r="G64" s="7"/>
      <c r="H64" s="7" t="str">
        <f t="shared" si="1"/>
        <v>90.35305 W</v>
      </c>
      <c r="I64" s="8" t="str">
        <f t="shared" si="3"/>
        <v>90.35305</v>
      </c>
      <c r="J64" s="9">
        <f t="shared" si="2"/>
        <v>-90.353049999999996</v>
      </c>
      <c r="K64" s="1"/>
      <c r="L64" s="1"/>
    </row>
    <row r="65" spans="1:12" ht="18.75" customHeight="1">
      <c r="A65" s="7">
        <v>65</v>
      </c>
      <c r="B65" s="10" t="s">
        <v>148</v>
      </c>
      <c r="C65" s="10"/>
      <c r="D65" s="11">
        <v>41931</v>
      </c>
      <c r="E65" s="5" t="s">
        <v>155</v>
      </c>
      <c r="F65" s="6" t="s">
        <v>156</v>
      </c>
      <c r="G65" s="7"/>
      <c r="H65" s="7" t="str">
        <f t="shared" si="1"/>
        <v>90.35638 W</v>
      </c>
      <c r="I65" s="8" t="str">
        <f t="shared" ref="I65:I96" si="4">LEFT(H65,LEN(H65)-2)</f>
        <v>90.35638</v>
      </c>
      <c r="J65" s="9">
        <f t="shared" si="2"/>
        <v>-90.356380000000001</v>
      </c>
      <c r="K65" s="1"/>
      <c r="L65" s="1"/>
    </row>
    <row r="66" spans="1:12" ht="18.75" customHeight="1">
      <c r="A66" s="7">
        <v>66</v>
      </c>
      <c r="B66" s="10" t="s">
        <v>157</v>
      </c>
      <c r="C66" s="10"/>
      <c r="D66" s="11">
        <v>41931</v>
      </c>
      <c r="E66" s="5" t="s">
        <v>158</v>
      </c>
      <c r="F66" s="6" t="s">
        <v>159</v>
      </c>
      <c r="G66" s="7"/>
      <c r="H66" s="7" t="str">
        <f t="shared" ref="H66:H129" si="5">RIGHT(F66, LEN(F66)-1)</f>
        <v>90.35448 W</v>
      </c>
      <c r="I66" s="8" t="str">
        <f t="shared" si="4"/>
        <v>90.35448</v>
      </c>
      <c r="J66" s="9">
        <f t="shared" ref="J66:J129" si="6">-I66</f>
        <v>-90.354479999999995</v>
      </c>
      <c r="K66" s="1"/>
      <c r="L66" s="1"/>
    </row>
    <row r="67" spans="1:12" ht="18.75" customHeight="1">
      <c r="A67" s="7">
        <v>67</v>
      </c>
      <c r="B67" s="10" t="s">
        <v>148</v>
      </c>
      <c r="C67" s="10"/>
      <c r="D67" s="11">
        <v>41931</v>
      </c>
      <c r="E67" s="5" t="s">
        <v>160</v>
      </c>
      <c r="F67" s="6" t="s">
        <v>161</v>
      </c>
      <c r="G67" s="7"/>
      <c r="H67" s="7" t="str">
        <f t="shared" si="5"/>
        <v>90.35506 W</v>
      </c>
      <c r="I67" s="8" t="str">
        <f t="shared" si="4"/>
        <v>90.35506</v>
      </c>
      <c r="J67" s="9">
        <f t="shared" si="6"/>
        <v>-90.355059999999995</v>
      </c>
      <c r="K67" s="1"/>
      <c r="L67" s="1"/>
    </row>
    <row r="68" spans="1:12" ht="18.75" customHeight="1">
      <c r="A68" s="7">
        <v>68</v>
      </c>
      <c r="B68" s="10" t="s">
        <v>148</v>
      </c>
      <c r="C68" s="10"/>
      <c r="D68" s="11">
        <v>41931</v>
      </c>
      <c r="E68" s="5" t="s">
        <v>162</v>
      </c>
      <c r="F68" s="6" t="s">
        <v>163</v>
      </c>
      <c r="G68" s="7"/>
      <c r="H68" s="7" t="str">
        <f t="shared" si="5"/>
        <v>90.35472 W</v>
      </c>
      <c r="I68" s="8" t="str">
        <f t="shared" si="4"/>
        <v>90.35472</v>
      </c>
      <c r="J68" s="9">
        <f t="shared" si="6"/>
        <v>-90.35472</v>
      </c>
      <c r="K68" s="1"/>
      <c r="L68" s="1"/>
    </row>
    <row r="69" spans="1:12" ht="18.75" customHeight="1">
      <c r="A69" s="7">
        <v>69</v>
      </c>
      <c r="B69" s="10" t="s">
        <v>139</v>
      </c>
      <c r="C69" s="10"/>
      <c r="D69" s="11">
        <v>41931</v>
      </c>
      <c r="E69" s="5" t="s">
        <v>164</v>
      </c>
      <c r="F69" s="6" t="s">
        <v>167</v>
      </c>
      <c r="G69" s="7"/>
      <c r="H69" s="7" t="str">
        <f t="shared" si="5"/>
        <v>90.36397 W</v>
      </c>
      <c r="I69" s="8" t="str">
        <f t="shared" si="4"/>
        <v>90.36397</v>
      </c>
      <c r="J69" s="9">
        <f t="shared" si="6"/>
        <v>-90.363969999999995</v>
      </c>
      <c r="K69" s="1"/>
      <c r="L69" s="1"/>
    </row>
    <row r="70" spans="1:12" ht="18.75" customHeight="1">
      <c r="A70" s="7">
        <v>70</v>
      </c>
      <c r="B70" s="10" t="s">
        <v>139</v>
      </c>
      <c r="C70" s="10"/>
      <c r="D70" s="11">
        <v>41931</v>
      </c>
      <c r="E70" s="5" t="s">
        <v>165</v>
      </c>
      <c r="F70" s="6" t="s">
        <v>166</v>
      </c>
      <c r="G70" s="7"/>
      <c r="H70" s="7" t="str">
        <f t="shared" si="5"/>
        <v>90.3552 W</v>
      </c>
      <c r="I70" s="8" t="str">
        <f t="shared" si="4"/>
        <v>90.3552</v>
      </c>
      <c r="J70" s="9">
        <f t="shared" si="6"/>
        <v>-90.355199999999996</v>
      </c>
      <c r="K70" s="1"/>
      <c r="L70" s="1"/>
    </row>
    <row r="71" spans="1:12" ht="18.75" customHeight="1">
      <c r="A71" s="7">
        <v>71</v>
      </c>
      <c r="B71" s="10" t="s">
        <v>168</v>
      </c>
      <c r="C71" s="10"/>
      <c r="D71" s="11">
        <v>41931</v>
      </c>
      <c r="E71" s="5" t="s">
        <v>169</v>
      </c>
      <c r="F71" s="6" t="s">
        <v>170</v>
      </c>
      <c r="G71" s="7"/>
      <c r="H71" s="7" t="str">
        <f t="shared" si="5"/>
        <v>90.3569 W</v>
      </c>
      <c r="I71" s="8" t="str">
        <f t="shared" si="4"/>
        <v>90.3569</v>
      </c>
      <c r="J71" s="9">
        <f t="shared" si="6"/>
        <v>-90.356899999999996</v>
      </c>
      <c r="K71" s="1"/>
      <c r="L71" s="1"/>
    </row>
    <row r="72" spans="1:12" ht="18.75" customHeight="1">
      <c r="A72" s="7">
        <v>72</v>
      </c>
      <c r="B72" s="10" t="s">
        <v>168</v>
      </c>
      <c r="C72" s="10"/>
      <c r="D72" s="11">
        <v>41931</v>
      </c>
      <c r="E72" s="5" t="s">
        <v>171</v>
      </c>
      <c r="F72" s="6" t="s">
        <v>172</v>
      </c>
      <c r="G72" s="7"/>
      <c r="H72" s="7" t="str">
        <f t="shared" si="5"/>
        <v>90.34254 W</v>
      </c>
      <c r="I72" s="8" t="str">
        <f t="shared" si="4"/>
        <v>90.34254</v>
      </c>
      <c r="J72" s="9">
        <f t="shared" si="6"/>
        <v>-90.34254</v>
      </c>
      <c r="K72" s="1"/>
      <c r="L72" s="1"/>
    </row>
    <row r="73" spans="1:12" ht="18.75" customHeight="1">
      <c r="A73" s="7">
        <v>73</v>
      </c>
      <c r="B73" s="10" t="s">
        <v>168</v>
      </c>
      <c r="C73" s="10"/>
      <c r="D73" s="11">
        <v>41931</v>
      </c>
      <c r="E73" s="5" t="s">
        <v>173</v>
      </c>
      <c r="F73" s="6" t="s">
        <v>174</v>
      </c>
      <c r="G73" s="7"/>
      <c r="H73" s="7" t="str">
        <f t="shared" si="5"/>
        <v>90.33499 W</v>
      </c>
      <c r="I73" s="8" t="str">
        <f t="shared" si="4"/>
        <v>90.33499</v>
      </c>
      <c r="J73" s="9">
        <f t="shared" si="6"/>
        <v>-90.334990000000005</v>
      </c>
      <c r="K73" s="1"/>
      <c r="L73" s="1"/>
    </row>
    <row r="74" spans="1:12" ht="18.75" customHeight="1">
      <c r="A74" s="7">
        <v>74</v>
      </c>
      <c r="B74" s="10" t="s">
        <v>168</v>
      </c>
      <c r="C74" s="10"/>
      <c r="D74" s="11">
        <v>41931</v>
      </c>
      <c r="E74" s="5" t="s">
        <v>175</v>
      </c>
      <c r="F74" s="6" t="s">
        <v>176</v>
      </c>
      <c r="G74" s="7"/>
      <c r="H74" s="7" t="str">
        <f t="shared" si="5"/>
        <v>90.34043 W</v>
      </c>
      <c r="I74" s="8" t="str">
        <f t="shared" si="4"/>
        <v>90.34043</v>
      </c>
      <c r="J74" s="9">
        <f t="shared" si="6"/>
        <v>-90.340429999999998</v>
      </c>
      <c r="K74" s="1"/>
      <c r="L74" s="1"/>
    </row>
    <row r="75" spans="1:12" ht="18.75" customHeight="1">
      <c r="A75" s="7">
        <v>75</v>
      </c>
      <c r="B75" s="10" t="s">
        <v>139</v>
      </c>
      <c r="C75" s="10"/>
      <c r="D75" s="11">
        <v>41931</v>
      </c>
      <c r="E75" s="5" t="s">
        <v>177</v>
      </c>
      <c r="F75" s="6" t="s">
        <v>178</v>
      </c>
      <c r="G75" s="7"/>
      <c r="H75" s="7" t="str">
        <f t="shared" si="5"/>
        <v>90.35813 W</v>
      </c>
      <c r="I75" s="8" t="str">
        <f t="shared" si="4"/>
        <v>90.35813</v>
      </c>
      <c r="J75" s="9">
        <f t="shared" si="6"/>
        <v>-90.358130000000003</v>
      </c>
      <c r="K75" s="1"/>
      <c r="L75" s="1"/>
    </row>
    <row r="76" spans="1:12" ht="18.75" customHeight="1">
      <c r="A76" s="7">
        <v>76</v>
      </c>
      <c r="B76" s="10" t="s">
        <v>139</v>
      </c>
      <c r="C76" s="10"/>
      <c r="D76" s="11">
        <v>41931</v>
      </c>
      <c r="E76" s="5" t="s">
        <v>179</v>
      </c>
      <c r="F76" s="6" t="s">
        <v>180</v>
      </c>
      <c r="G76" s="7"/>
      <c r="H76" s="7" t="str">
        <f t="shared" si="5"/>
        <v>90.36141 W</v>
      </c>
      <c r="I76" s="8" t="str">
        <f t="shared" si="4"/>
        <v>90.36141</v>
      </c>
      <c r="J76" s="9">
        <f t="shared" si="6"/>
        <v>-90.361410000000006</v>
      </c>
      <c r="K76" s="1"/>
      <c r="L76" s="1"/>
    </row>
    <row r="77" spans="1:12" ht="18.75" customHeight="1">
      <c r="A77" s="7">
        <v>77</v>
      </c>
      <c r="B77" s="10" t="s">
        <v>181</v>
      </c>
      <c r="C77" s="10"/>
      <c r="D77" s="11">
        <v>41931</v>
      </c>
      <c r="E77" s="5" t="s">
        <v>182</v>
      </c>
      <c r="F77" s="6" t="s">
        <v>183</v>
      </c>
      <c r="G77" s="7"/>
      <c r="H77" s="7" t="str">
        <f t="shared" si="5"/>
        <v>90.3973 W</v>
      </c>
      <c r="I77" s="8" t="str">
        <f t="shared" si="4"/>
        <v>90.3973</v>
      </c>
      <c r="J77" s="9">
        <f t="shared" si="6"/>
        <v>-90.397300000000001</v>
      </c>
      <c r="K77" s="1"/>
      <c r="L77" s="1"/>
    </row>
    <row r="78" spans="1:12" ht="18.75" customHeight="1">
      <c r="A78" s="7">
        <v>78</v>
      </c>
      <c r="B78" s="10" t="s">
        <v>181</v>
      </c>
      <c r="C78" s="10"/>
      <c r="D78" s="11">
        <v>41931</v>
      </c>
      <c r="E78" s="5" t="s">
        <v>184</v>
      </c>
      <c r="F78" s="6" t="s">
        <v>185</v>
      </c>
      <c r="G78" s="7"/>
      <c r="H78" s="7" t="str">
        <f t="shared" si="5"/>
        <v>90.41978 W</v>
      </c>
      <c r="I78" s="8" t="str">
        <f t="shared" si="4"/>
        <v>90.41978</v>
      </c>
      <c r="J78" s="9">
        <f t="shared" si="6"/>
        <v>-90.419780000000003</v>
      </c>
      <c r="K78" s="1"/>
      <c r="L78" s="1"/>
    </row>
    <row r="79" spans="1:12" ht="18.75" customHeight="1">
      <c r="A79" s="7">
        <v>79</v>
      </c>
      <c r="B79" s="10" t="s">
        <v>181</v>
      </c>
      <c r="C79" s="10"/>
      <c r="D79" s="11">
        <v>41931</v>
      </c>
      <c r="E79" s="5" t="s">
        <v>186</v>
      </c>
      <c r="F79" s="6" t="s">
        <v>187</v>
      </c>
      <c r="G79" s="7"/>
      <c r="H79" s="7" t="str">
        <f t="shared" si="5"/>
        <v>90.44542 W</v>
      </c>
      <c r="I79" s="8" t="str">
        <f t="shared" si="4"/>
        <v>90.44542</v>
      </c>
      <c r="J79" s="9">
        <f t="shared" si="6"/>
        <v>-90.445419999999999</v>
      </c>
      <c r="K79" s="1"/>
      <c r="L79" s="1"/>
    </row>
    <row r="80" spans="1:12" ht="18.75" customHeight="1">
      <c r="A80" s="7">
        <v>80</v>
      </c>
      <c r="B80" s="10" t="s">
        <v>188</v>
      </c>
      <c r="C80" s="10"/>
      <c r="D80" s="11">
        <v>41932</v>
      </c>
      <c r="E80" s="5" t="s">
        <v>189</v>
      </c>
      <c r="F80" s="6" t="s">
        <v>190</v>
      </c>
      <c r="G80" s="7"/>
      <c r="H80" s="7" t="str">
        <f t="shared" si="5"/>
        <v>90.37355 W</v>
      </c>
      <c r="I80" s="8" t="str">
        <f t="shared" si="4"/>
        <v>90.37355</v>
      </c>
      <c r="J80" s="9">
        <f t="shared" si="6"/>
        <v>-90.373549999999994</v>
      </c>
      <c r="K80" s="1"/>
      <c r="L80" s="1"/>
    </row>
    <row r="81" spans="1:12" ht="18.75" customHeight="1">
      <c r="A81" s="7">
        <v>81</v>
      </c>
      <c r="B81" s="10" t="s">
        <v>188</v>
      </c>
      <c r="C81" s="10"/>
      <c r="D81" s="11">
        <v>41932</v>
      </c>
      <c r="E81" s="5" t="s">
        <v>191</v>
      </c>
      <c r="F81" s="6" t="s">
        <v>192</v>
      </c>
      <c r="G81" s="7"/>
      <c r="H81" s="7" t="str">
        <f t="shared" si="5"/>
        <v>90.39152 W</v>
      </c>
      <c r="I81" s="8" t="str">
        <f t="shared" si="4"/>
        <v>90.39152</v>
      </c>
      <c r="J81" s="9">
        <f t="shared" si="6"/>
        <v>-90.39152</v>
      </c>
      <c r="K81" s="1"/>
      <c r="L81" s="1"/>
    </row>
    <row r="82" spans="1:12" ht="18.75" customHeight="1">
      <c r="A82" s="7">
        <v>82</v>
      </c>
      <c r="B82" s="10" t="s">
        <v>188</v>
      </c>
      <c r="C82" s="10"/>
      <c r="D82" s="11">
        <v>41932</v>
      </c>
      <c r="E82" s="5" t="s">
        <v>193</v>
      </c>
      <c r="F82" s="6" t="s">
        <v>194</v>
      </c>
      <c r="G82" s="7"/>
      <c r="H82" s="7" t="str">
        <f t="shared" si="5"/>
        <v>90.40352 W</v>
      </c>
      <c r="I82" s="8" t="str">
        <f t="shared" si="4"/>
        <v>90.40352</v>
      </c>
      <c r="J82" s="9">
        <f t="shared" si="6"/>
        <v>-90.40352</v>
      </c>
      <c r="K82" s="1"/>
      <c r="L82" s="1"/>
    </row>
    <row r="83" spans="1:12" ht="18.75" customHeight="1">
      <c r="A83" s="7">
        <v>83</v>
      </c>
      <c r="B83" s="10" t="s">
        <v>188</v>
      </c>
      <c r="C83" s="10"/>
      <c r="D83" s="11">
        <v>41932</v>
      </c>
      <c r="E83" s="5" t="s">
        <v>195</v>
      </c>
      <c r="F83" s="6" t="s">
        <v>196</v>
      </c>
      <c r="G83" s="7"/>
      <c r="H83" s="7" t="str">
        <f t="shared" si="5"/>
        <v>90.41976 W</v>
      </c>
      <c r="I83" s="8" t="str">
        <f t="shared" si="4"/>
        <v>90.41976</v>
      </c>
      <c r="J83" s="9">
        <f t="shared" si="6"/>
        <v>-90.419759999999997</v>
      </c>
      <c r="K83" s="1"/>
      <c r="L83" s="1"/>
    </row>
    <row r="84" spans="1:12" ht="18.75" customHeight="1">
      <c r="A84" s="7">
        <v>84</v>
      </c>
      <c r="B84" s="10" t="s">
        <v>188</v>
      </c>
      <c r="C84" s="10"/>
      <c r="D84" s="11">
        <v>41932</v>
      </c>
      <c r="E84" s="5" t="s">
        <v>197</v>
      </c>
      <c r="F84" s="6" t="s">
        <v>198</v>
      </c>
      <c r="G84" s="7"/>
      <c r="H84" s="7" t="str">
        <f t="shared" si="5"/>
        <v>90.42615 W</v>
      </c>
      <c r="I84" s="8" t="str">
        <f t="shared" si="4"/>
        <v>90.42615</v>
      </c>
      <c r="J84" s="9">
        <f t="shared" si="6"/>
        <v>-90.426150000000007</v>
      </c>
      <c r="K84" s="1"/>
      <c r="L84" s="1"/>
    </row>
    <row r="85" spans="1:12" ht="18.75" customHeight="1">
      <c r="A85" s="7">
        <v>85</v>
      </c>
      <c r="B85" s="10" t="s">
        <v>188</v>
      </c>
      <c r="C85" s="10"/>
      <c r="D85" s="11">
        <v>41932</v>
      </c>
      <c r="E85" s="5" t="s">
        <v>199</v>
      </c>
      <c r="F85" s="6" t="s">
        <v>200</v>
      </c>
      <c r="G85" s="7"/>
      <c r="H85" s="7" t="str">
        <f t="shared" si="5"/>
        <v>90.43595 W</v>
      </c>
      <c r="I85" s="8" t="str">
        <f t="shared" si="4"/>
        <v>90.43595</v>
      </c>
      <c r="J85" s="9">
        <f t="shared" si="6"/>
        <v>-90.435950000000005</v>
      </c>
      <c r="K85" s="1"/>
      <c r="L85" s="1"/>
    </row>
    <row r="86" spans="1:12" ht="18.75" customHeight="1">
      <c r="A86" s="7">
        <v>86</v>
      </c>
      <c r="B86" s="10" t="s">
        <v>201</v>
      </c>
      <c r="C86" s="10"/>
      <c r="D86" s="11">
        <v>41932</v>
      </c>
      <c r="E86" s="5" t="s">
        <v>202</v>
      </c>
      <c r="F86" s="6" t="s">
        <v>203</v>
      </c>
      <c r="G86" s="7"/>
      <c r="H86" s="7" t="str">
        <f t="shared" si="5"/>
        <v>90.47356 W</v>
      </c>
      <c r="I86" s="8" t="str">
        <f t="shared" si="4"/>
        <v>90.47356</v>
      </c>
      <c r="J86" s="9">
        <f t="shared" si="6"/>
        <v>-90.473560000000006</v>
      </c>
      <c r="K86" s="1"/>
      <c r="L86" s="1"/>
    </row>
    <row r="87" spans="1:12" ht="18.75" customHeight="1">
      <c r="A87" s="7">
        <v>87</v>
      </c>
      <c r="B87" s="10" t="s">
        <v>204</v>
      </c>
      <c r="C87" s="10"/>
      <c r="D87" s="11">
        <v>41932</v>
      </c>
      <c r="E87" s="5" t="s">
        <v>205</v>
      </c>
      <c r="F87" s="6" t="s">
        <v>206</v>
      </c>
      <c r="G87" s="7"/>
      <c r="H87" s="7" t="str">
        <f t="shared" si="5"/>
        <v>90.57654 W</v>
      </c>
      <c r="I87" s="8" t="str">
        <f t="shared" si="4"/>
        <v>90.57654</v>
      </c>
      <c r="J87" s="9">
        <f t="shared" si="6"/>
        <v>-90.576539999999994</v>
      </c>
      <c r="K87" s="1"/>
      <c r="L87" s="1"/>
    </row>
    <row r="88" spans="1:12" ht="18.75" customHeight="1">
      <c r="A88" s="7">
        <v>88</v>
      </c>
      <c r="B88" s="10" t="s">
        <v>207</v>
      </c>
      <c r="C88" s="10"/>
      <c r="D88" s="11">
        <v>41932</v>
      </c>
      <c r="E88" s="5" t="s">
        <v>208</v>
      </c>
      <c r="F88" s="6" t="s">
        <v>209</v>
      </c>
      <c r="G88" s="7"/>
      <c r="H88" s="7" t="str">
        <f t="shared" si="5"/>
        <v>90.64963 W</v>
      </c>
      <c r="I88" s="8" t="str">
        <f t="shared" si="4"/>
        <v>90.64963</v>
      </c>
      <c r="J88" s="9">
        <f t="shared" si="6"/>
        <v>-90.649630000000002</v>
      </c>
      <c r="K88" s="1"/>
      <c r="L88" s="1"/>
    </row>
    <row r="89" spans="1:12" ht="18.75" customHeight="1">
      <c r="A89" s="7">
        <v>89</v>
      </c>
      <c r="B89" s="10" t="s">
        <v>207</v>
      </c>
      <c r="C89" s="10"/>
      <c r="D89" s="11">
        <v>41932</v>
      </c>
      <c r="E89" s="5" t="s">
        <v>210</v>
      </c>
      <c r="F89" s="6" t="s">
        <v>211</v>
      </c>
      <c r="G89" s="7"/>
      <c r="H89" s="7" t="str">
        <f t="shared" si="5"/>
        <v>90.63402 W</v>
      </c>
      <c r="I89" s="8" t="str">
        <f t="shared" si="4"/>
        <v>90.63402</v>
      </c>
      <c r="J89" s="9">
        <f t="shared" si="6"/>
        <v>-90.634020000000007</v>
      </c>
      <c r="K89" s="1"/>
      <c r="L89" s="1"/>
    </row>
    <row r="90" spans="1:12" ht="18.75" customHeight="1">
      <c r="A90" s="7">
        <v>90</v>
      </c>
      <c r="B90" s="10" t="s">
        <v>207</v>
      </c>
      <c r="C90" s="10"/>
      <c r="D90" s="11">
        <v>41932</v>
      </c>
      <c r="E90" s="5" t="s">
        <v>212</v>
      </c>
      <c r="F90" s="6" t="s">
        <v>213</v>
      </c>
      <c r="G90" s="7"/>
      <c r="H90" s="7" t="str">
        <f t="shared" si="5"/>
        <v>90.60365 W</v>
      </c>
      <c r="I90" s="8" t="str">
        <f t="shared" si="4"/>
        <v>90.60365</v>
      </c>
      <c r="J90" s="9">
        <f t="shared" si="6"/>
        <v>-90.603650000000002</v>
      </c>
      <c r="K90" s="1"/>
      <c r="L90" s="1"/>
    </row>
    <row r="91" spans="1:12" ht="18.75" customHeight="1">
      <c r="A91" s="7">
        <v>91</v>
      </c>
      <c r="B91" s="10" t="s">
        <v>207</v>
      </c>
      <c r="C91" s="10"/>
      <c r="D91" s="11">
        <v>41932</v>
      </c>
      <c r="E91" s="5" t="s">
        <v>214</v>
      </c>
      <c r="F91" s="6" t="s">
        <v>215</v>
      </c>
      <c r="G91" s="7"/>
      <c r="H91" s="7" t="str">
        <f t="shared" si="5"/>
        <v>90.58184 W</v>
      </c>
      <c r="I91" s="8" t="str">
        <f t="shared" si="4"/>
        <v>90.58184</v>
      </c>
      <c r="J91" s="9">
        <f t="shared" si="6"/>
        <v>-90.58184</v>
      </c>
      <c r="K91" s="1"/>
      <c r="L91" s="1"/>
    </row>
    <row r="92" spans="1:12" ht="18.75" customHeight="1">
      <c r="A92" s="7">
        <v>92</v>
      </c>
      <c r="B92" s="10" t="s">
        <v>216</v>
      </c>
      <c r="C92" s="10"/>
      <c r="D92" s="11">
        <v>41932</v>
      </c>
      <c r="E92" s="5" t="s">
        <v>217</v>
      </c>
      <c r="F92" s="6" t="s">
        <v>218</v>
      </c>
      <c r="G92" s="7"/>
      <c r="H92" s="7" t="str">
        <f t="shared" si="5"/>
        <v>90.48911 W</v>
      </c>
      <c r="I92" s="8" t="str">
        <f t="shared" si="4"/>
        <v>90.48911</v>
      </c>
      <c r="J92" s="9">
        <f t="shared" si="6"/>
        <v>-90.489109999999997</v>
      </c>
      <c r="K92" s="1"/>
      <c r="L92" s="1"/>
    </row>
    <row r="93" spans="1:12" ht="18.75" customHeight="1">
      <c r="A93" s="7">
        <v>93</v>
      </c>
      <c r="B93" s="10" t="s">
        <v>216</v>
      </c>
      <c r="C93" s="10"/>
      <c r="D93" s="11">
        <v>41932</v>
      </c>
      <c r="E93" s="5" t="s">
        <v>219</v>
      </c>
      <c r="F93" s="6" t="s">
        <v>220</v>
      </c>
      <c r="G93" s="7"/>
      <c r="H93" s="7" t="str">
        <f t="shared" si="5"/>
        <v>90.46556 W</v>
      </c>
      <c r="I93" s="8" t="str">
        <f t="shared" si="4"/>
        <v>90.46556</v>
      </c>
      <c r="J93" s="9">
        <f t="shared" si="6"/>
        <v>-90.465559999999996</v>
      </c>
      <c r="K93" s="1"/>
      <c r="L93" s="1"/>
    </row>
    <row r="94" spans="1:12" ht="18.75" customHeight="1">
      <c r="A94" s="7">
        <v>94</v>
      </c>
      <c r="B94" s="10" t="s">
        <v>221</v>
      </c>
      <c r="C94" s="10"/>
      <c r="D94" s="11">
        <v>41932</v>
      </c>
      <c r="E94" s="5" t="s">
        <v>222</v>
      </c>
      <c r="F94" s="6" t="s">
        <v>223</v>
      </c>
      <c r="G94" s="7"/>
      <c r="H94" s="7" t="str">
        <f t="shared" si="5"/>
        <v>90.4795 W</v>
      </c>
      <c r="I94" s="8" t="str">
        <f t="shared" si="4"/>
        <v>90.4795</v>
      </c>
      <c r="J94" s="9">
        <f t="shared" si="6"/>
        <v>-90.479500000000002</v>
      </c>
      <c r="K94" s="1"/>
      <c r="L94" s="1"/>
    </row>
    <row r="95" spans="1:12" ht="18.75" customHeight="1">
      <c r="A95" s="7">
        <v>95</v>
      </c>
      <c r="B95" s="10" t="s">
        <v>224</v>
      </c>
      <c r="C95" s="10"/>
      <c r="D95" s="11">
        <v>41932</v>
      </c>
      <c r="E95" s="5" t="s">
        <v>225</v>
      </c>
      <c r="F95" s="6" t="s">
        <v>226</v>
      </c>
      <c r="G95" s="7"/>
      <c r="H95" s="7" t="str">
        <f t="shared" si="5"/>
        <v>90.47596 W</v>
      </c>
      <c r="I95" s="8" t="str">
        <f t="shared" si="4"/>
        <v>90.47596</v>
      </c>
      <c r="J95" s="9">
        <f t="shared" si="6"/>
        <v>-90.475960000000001</v>
      </c>
      <c r="K95" s="1"/>
      <c r="L95" s="1"/>
    </row>
    <row r="96" spans="1:12" ht="18.75" customHeight="1">
      <c r="A96" s="7">
        <v>96</v>
      </c>
      <c r="B96" s="10" t="s">
        <v>224</v>
      </c>
      <c r="C96" s="10"/>
      <c r="D96" s="11">
        <v>41932</v>
      </c>
      <c r="E96" s="5" t="s">
        <v>227</v>
      </c>
      <c r="F96" s="6" t="s">
        <v>228</v>
      </c>
      <c r="G96" s="7"/>
      <c r="H96" s="7" t="str">
        <f t="shared" si="5"/>
        <v>90.45701 W</v>
      </c>
      <c r="I96" s="8" t="str">
        <f t="shared" si="4"/>
        <v>90.45701</v>
      </c>
      <c r="J96" s="9">
        <f t="shared" si="6"/>
        <v>-90.457009999999997</v>
      </c>
      <c r="K96" s="1"/>
      <c r="L96" s="1"/>
    </row>
    <row r="97" spans="1:12" ht="18.75" customHeight="1">
      <c r="A97" s="7">
        <v>97</v>
      </c>
      <c r="B97" s="10" t="s">
        <v>229</v>
      </c>
      <c r="C97" s="10"/>
      <c r="D97" s="11">
        <v>41932</v>
      </c>
      <c r="E97" s="5" t="s">
        <v>230</v>
      </c>
      <c r="F97" s="6" t="s">
        <v>231</v>
      </c>
      <c r="G97" s="7"/>
      <c r="H97" s="7" t="str">
        <f t="shared" si="5"/>
        <v>90.47914 W</v>
      </c>
      <c r="I97" s="8" t="str">
        <f t="shared" ref="I97:I128" si="7">LEFT(H97,LEN(H97)-2)</f>
        <v>90.47914</v>
      </c>
      <c r="J97" s="9">
        <f t="shared" si="6"/>
        <v>-90.479140000000001</v>
      </c>
      <c r="K97" s="1"/>
      <c r="L97" s="1"/>
    </row>
    <row r="98" spans="1:12" ht="18.75" customHeight="1">
      <c r="A98" s="7">
        <v>98</v>
      </c>
      <c r="B98" s="10" t="s">
        <v>232</v>
      </c>
      <c r="C98" s="10"/>
      <c r="D98" s="11">
        <v>41932</v>
      </c>
      <c r="E98" s="5" t="s">
        <v>233</v>
      </c>
      <c r="F98" s="6" t="s">
        <v>234</v>
      </c>
      <c r="G98" s="7"/>
      <c r="H98" s="7" t="str">
        <f t="shared" si="5"/>
        <v>90.4664 W</v>
      </c>
      <c r="I98" s="8" t="str">
        <f t="shared" si="7"/>
        <v>90.4664</v>
      </c>
      <c r="J98" s="9">
        <f t="shared" si="6"/>
        <v>-90.466399999999993</v>
      </c>
      <c r="K98" s="1"/>
      <c r="L98" s="1"/>
    </row>
    <row r="99" spans="1:12" ht="18.75" customHeight="1">
      <c r="A99" s="7">
        <v>99</v>
      </c>
      <c r="B99" s="10" t="s">
        <v>224</v>
      </c>
      <c r="C99" s="10"/>
      <c r="D99" s="11">
        <v>41932</v>
      </c>
      <c r="E99" s="5" t="s">
        <v>235</v>
      </c>
      <c r="F99" s="6" t="s">
        <v>236</v>
      </c>
      <c r="G99" s="7"/>
      <c r="H99" s="7" t="str">
        <f t="shared" si="5"/>
        <v>90.44399 W</v>
      </c>
      <c r="I99" s="8" t="str">
        <f t="shared" si="7"/>
        <v>90.44399</v>
      </c>
      <c r="J99" s="9">
        <f t="shared" si="6"/>
        <v>-90.443989999999999</v>
      </c>
      <c r="K99" s="1"/>
      <c r="L99" s="1"/>
    </row>
    <row r="100" spans="1:12" ht="18.75" customHeight="1">
      <c r="A100" s="7">
        <v>100</v>
      </c>
      <c r="B100" s="10" t="s">
        <v>224</v>
      </c>
      <c r="C100" s="10"/>
      <c r="D100" s="11">
        <v>41932</v>
      </c>
      <c r="E100" s="5" t="s">
        <v>237</v>
      </c>
      <c r="F100" s="6" t="s">
        <v>238</v>
      </c>
      <c r="G100" s="7"/>
      <c r="H100" s="7" t="str">
        <f t="shared" si="5"/>
        <v>90.42462 W</v>
      </c>
      <c r="I100" s="8" t="str">
        <f t="shared" si="7"/>
        <v>90.42462</v>
      </c>
      <c r="J100" s="9">
        <f t="shared" si="6"/>
        <v>-90.424620000000004</v>
      </c>
      <c r="K100" s="1"/>
      <c r="L100" s="1"/>
    </row>
    <row r="101" spans="1:12" ht="18.75" customHeight="1">
      <c r="A101" s="7">
        <v>101</v>
      </c>
      <c r="B101" s="10" t="s">
        <v>239</v>
      </c>
      <c r="C101" s="10"/>
      <c r="D101" s="11">
        <v>41937</v>
      </c>
      <c r="E101" s="5" t="s">
        <v>240</v>
      </c>
      <c r="F101" s="6" t="s">
        <v>241</v>
      </c>
      <c r="G101" s="7"/>
      <c r="H101" s="7" t="str">
        <f t="shared" si="5"/>
        <v>90.57436 W</v>
      </c>
      <c r="I101" s="8" t="str">
        <f t="shared" si="7"/>
        <v>90.57436</v>
      </c>
      <c r="J101" s="9">
        <f t="shared" si="6"/>
        <v>-90.574359999999999</v>
      </c>
      <c r="K101" s="1"/>
      <c r="L101" s="1"/>
    </row>
    <row r="102" spans="1:12" ht="18.75" customHeight="1">
      <c r="A102" s="7">
        <v>102</v>
      </c>
      <c r="B102" s="10" t="s">
        <v>239</v>
      </c>
      <c r="C102" s="10"/>
      <c r="D102" s="11">
        <v>41937</v>
      </c>
      <c r="E102" s="5" t="s">
        <v>242</v>
      </c>
      <c r="F102" s="6" t="s">
        <v>243</v>
      </c>
      <c r="G102" s="7"/>
      <c r="H102" s="7" t="str">
        <f t="shared" si="5"/>
        <v>90.56518 W</v>
      </c>
      <c r="I102" s="8" t="str">
        <f t="shared" si="7"/>
        <v>90.56518</v>
      </c>
      <c r="J102" s="9">
        <f t="shared" si="6"/>
        <v>-90.565179999999998</v>
      </c>
      <c r="K102" s="1"/>
      <c r="L102" s="1"/>
    </row>
    <row r="103" spans="1:12" ht="18.75" customHeight="1">
      <c r="A103" s="7">
        <v>103</v>
      </c>
      <c r="B103" s="10" t="s">
        <v>244</v>
      </c>
      <c r="C103" s="10"/>
      <c r="D103" s="11">
        <v>41937</v>
      </c>
      <c r="E103" s="5" t="s">
        <v>245</v>
      </c>
      <c r="F103" s="6" t="s">
        <v>246</v>
      </c>
      <c r="G103" s="7"/>
      <c r="H103" s="7" t="str">
        <f t="shared" si="5"/>
        <v>90.56373 W</v>
      </c>
      <c r="I103" s="8" t="str">
        <f t="shared" si="7"/>
        <v>90.56373</v>
      </c>
      <c r="J103" s="9">
        <f t="shared" si="6"/>
        <v>-90.563730000000007</v>
      </c>
      <c r="K103" s="1"/>
      <c r="L103" s="1"/>
    </row>
    <row r="104" spans="1:12" ht="18.75" customHeight="1">
      <c r="A104" s="7">
        <v>104</v>
      </c>
      <c r="B104" s="10" t="s">
        <v>239</v>
      </c>
      <c r="C104" s="10"/>
      <c r="D104" s="11">
        <v>41937</v>
      </c>
      <c r="E104" s="5" t="s">
        <v>247</v>
      </c>
      <c r="F104" s="6" t="s">
        <v>248</v>
      </c>
      <c r="G104" s="7"/>
      <c r="H104" s="7" t="str">
        <f t="shared" si="5"/>
        <v>90.54895 W</v>
      </c>
      <c r="I104" s="8" t="str">
        <f t="shared" si="7"/>
        <v>90.54895</v>
      </c>
      <c r="J104" s="9">
        <f t="shared" si="6"/>
        <v>-90.548950000000005</v>
      </c>
      <c r="K104" s="1"/>
      <c r="L104" s="1"/>
    </row>
    <row r="105" spans="1:12" ht="18.75" customHeight="1">
      <c r="A105" s="7">
        <v>105</v>
      </c>
      <c r="B105" s="10" t="s">
        <v>239</v>
      </c>
      <c r="C105" s="10"/>
      <c r="D105" s="11">
        <v>41937</v>
      </c>
      <c r="E105" s="5" t="s">
        <v>249</v>
      </c>
      <c r="F105" s="6" t="s">
        <v>250</v>
      </c>
      <c r="G105" s="7"/>
      <c r="H105" s="7" t="str">
        <f t="shared" si="5"/>
        <v>90.54479 W</v>
      </c>
      <c r="I105" s="8" t="str">
        <f t="shared" si="7"/>
        <v>90.54479</v>
      </c>
      <c r="J105" s="9">
        <f t="shared" si="6"/>
        <v>-90.544790000000006</v>
      </c>
      <c r="K105" s="1"/>
      <c r="L105" s="1"/>
    </row>
    <row r="106" spans="1:12" ht="18.75" customHeight="1">
      <c r="A106" s="7">
        <v>106</v>
      </c>
      <c r="B106" s="10" t="s">
        <v>239</v>
      </c>
      <c r="C106" s="10"/>
      <c r="D106" s="11">
        <v>41937</v>
      </c>
      <c r="E106" s="5" t="s">
        <v>251</v>
      </c>
      <c r="F106" s="6" t="s">
        <v>252</v>
      </c>
      <c r="G106" s="7"/>
      <c r="H106" s="7" t="str">
        <f t="shared" si="5"/>
        <v>90.548177 W</v>
      </c>
      <c r="I106" s="8" t="str">
        <f t="shared" si="7"/>
        <v>90.548177</v>
      </c>
      <c r="J106" s="9">
        <f t="shared" si="6"/>
        <v>-90.548176999999995</v>
      </c>
      <c r="K106" s="1"/>
      <c r="L106" s="1"/>
    </row>
    <row r="107" spans="1:12" ht="18.75" customHeight="1">
      <c r="A107" s="7">
        <v>107</v>
      </c>
      <c r="B107" s="10" t="s">
        <v>239</v>
      </c>
      <c r="C107" s="10"/>
      <c r="D107" s="11">
        <v>41937</v>
      </c>
      <c r="E107" s="5" t="s">
        <v>253</v>
      </c>
      <c r="F107" s="6" t="s">
        <v>254</v>
      </c>
      <c r="G107" s="7"/>
      <c r="H107" s="7" t="str">
        <f t="shared" si="5"/>
        <v>90.549127 W</v>
      </c>
      <c r="I107" s="8" t="str">
        <f t="shared" si="7"/>
        <v>90.549127</v>
      </c>
      <c r="J107" s="9">
        <f t="shared" si="6"/>
        <v>-90.549126999999999</v>
      </c>
      <c r="K107" s="1"/>
      <c r="L107" s="1"/>
    </row>
    <row r="108" spans="1:12" ht="18.75" customHeight="1">
      <c r="A108" s="7">
        <v>108</v>
      </c>
      <c r="B108" s="10" t="s">
        <v>239</v>
      </c>
      <c r="C108" s="10"/>
      <c r="D108" s="11">
        <v>41937</v>
      </c>
      <c r="E108" s="5" t="s">
        <v>255</v>
      </c>
      <c r="F108" s="6" t="s">
        <v>256</v>
      </c>
      <c r="G108" s="7"/>
      <c r="H108" s="7" t="str">
        <f t="shared" si="5"/>
        <v>90.5535 W</v>
      </c>
      <c r="I108" s="8" t="str">
        <f t="shared" si="7"/>
        <v>90.5535</v>
      </c>
      <c r="J108" s="9">
        <f t="shared" si="6"/>
        <v>-90.5535</v>
      </c>
      <c r="K108" s="1"/>
      <c r="L108" s="1"/>
    </row>
    <row r="109" spans="1:12" ht="18.75" customHeight="1">
      <c r="A109" s="7">
        <v>109</v>
      </c>
      <c r="B109" s="10" t="s">
        <v>239</v>
      </c>
      <c r="C109" s="10"/>
      <c r="D109" s="11">
        <v>41937</v>
      </c>
      <c r="E109" s="5" t="s">
        <v>257</v>
      </c>
      <c r="F109" s="6" t="s">
        <v>258</v>
      </c>
      <c r="G109" s="7"/>
      <c r="H109" s="7" t="str">
        <f t="shared" si="5"/>
        <v>90.54889 W</v>
      </c>
      <c r="I109" s="8" t="str">
        <f t="shared" si="7"/>
        <v>90.54889</v>
      </c>
      <c r="J109" s="9">
        <f t="shared" si="6"/>
        <v>-90.54889</v>
      </c>
      <c r="K109" s="1"/>
      <c r="L109" s="1"/>
    </row>
    <row r="110" spans="1:12" ht="18.75" customHeight="1">
      <c r="A110" s="7">
        <v>110</v>
      </c>
      <c r="B110" s="10" t="s">
        <v>239</v>
      </c>
      <c r="C110" s="10"/>
      <c r="D110" s="11">
        <v>41937</v>
      </c>
      <c r="E110" s="5" t="s">
        <v>259</v>
      </c>
      <c r="F110" s="6" t="s">
        <v>260</v>
      </c>
      <c r="G110" s="7"/>
      <c r="H110" s="7" t="str">
        <f t="shared" si="5"/>
        <v>90.52716 W</v>
      </c>
      <c r="I110" s="8" t="str">
        <f t="shared" si="7"/>
        <v>90.52716</v>
      </c>
      <c r="J110" s="9">
        <f t="shared" si="6"/>
        <v>-90.527159999999995</v>
      </c>
      <c r="K110" s="1"/>
      <c r="L110" s="1"/>
    </row>
    <row r="111" spans="1:12" ht="18.75" customHeight="1">
      <c r="A111" s="7">
        <v>111</v>
      </c>
      <c r="B111" s="10" t="s">
        <v>261</v>
      </c>
      <c r="C111" s="10"/>
      <c r="D111" s="11">
        <v>41937</v>
      </c>
      <c r="E111" s="5" t="s">
        <v>262</v>
      </c>
      <c r="F111" s="6" t="s">
        <v>263</v>
      </c>
      <c r="G111" s="7"/>
      <c r="H111" s="7" t="str">
        <f t="shared" si="5"/>
        <v>90.51619 W</v>
      </c>
      <c r="I111" s="8" t="str">
        <f t="shared" si="7"/>
        <v>90.51619</v>
      </c>
      <c r="J111" s="9">
        <f t="shared" si="6"/>
        <v>-90.516189999999995</v>
      </c>
      <c r="K111" s="1"/>
      <c r="L111" s="1"/>
    </row>
    <row r="112" spans="1:12" ht="18.75" customHeight="1">
      <c r="A112" s="7">
        <v>112</v>
      </c>
      <c r="B112" s="10" t="s">
        <v>261</v>
      </c>
      <c r="C112" s="10"/>
      <c r="D112" s="11">
        <v>41937</v>
      </c>
      <c r="E112" s="5" t="s">
        <v>264</v>
      </c>
      <c r="F112" s="6" t="s">
        <v>265</v>
      </c>
      <c r="G112" s="7"/>
      <c r="H112" s="7" t="str">
        <f t="shared" si="5"/>
        <v>90.52594 W</v>
      </c>
      <c r="I112" s="8" t="str">
        <f t="shared" si="7"/>
        <v>90.52594</v>
      </c>
      <c r="J112" s="9">
        <f t="shared" si="6"/>
        <v>-90.525940000000006</v>
      </c>
      <c r="K112" s="1"/>
      <c r="L112" s="1"/>
    </row>
    <row r="113" spans="1:12" ht="18.75" customHeight="1">
      <c r="A113" s="7">
        <v>113</v>
      </c>
      <c r="B113" s="10" t="s">
        <v>266</v>
      </c>
      <c r="C113" s="10"/>
      <c r="D113" s="11">
        <v>41937</v>
      </c>
      <c r="E113" s="5" t="s">
        <v>267</v>
      </c>
      <c r="F113" s="6" t="s">
        <v>268</v>
      </c>
      <c r="G113" s="7"/>
      <c r="H113" s="7" t="str">
        <f t="shared" si="5"/>
        <v>90.61031 W</v>
      </c>
      <c r="I113" s="8" t="str">
        <f t="shared" si="7"/>
        <v>90.61031</v>
      </c>
      <c r="J113" s="9">
        <f t="shared" si="6"/>
        <v>-90.610309999999998</v>
      </c>
      <c r="K113" s="1"/>
      <c r="L113" s="1"/>
    </row>
    <row r="114" spans="1:12" ht="18.75" customHeight="1">
      <c r="A114" s="7">
        <v>114</v>
      </c>
      <c r="B114" s="10" t="s">
        <v>269</v>
      </c>
      <c r="C114" s="10"/>
      <c r="D114" s="11">
        <v>41937</v>
      </c>
      <c r="E114" s="5" t="s">
        <v>270</v>
      </c>
      <c r="F114" s="6" t="s">
        <v>271</v>
      </c>
      <c r="G114" s="7"/>
      <c r="H114" s="7" t="str">
        <f t="shared" si="5"/>
        <v>90.63911 W</v>
      </c>
      <c r="I114" s="8" t="str">
        <f t="shared" si="7"/>
        <v>90.63911</v>
      </c>
      <c r="J114" s="9">
        <f t="shared" si="6"/>
        <v>-90.639110000000002</v>
      </c>
      <c r="K114" s="1"/>
      <c r="L114" s="1"/>
    </row>
    <row r="115" spans="1:12" ht="18.75" customHeight="1">
      <c r="A115" s="7">
        <v>115</v>
      </c>
      <c r="B115" s="10" t="s">
        <v>272</v>
      </c>
      <c r="C115" s="10"/>
      <c r="D115" s="11">
        <v>41937</v>
      </c>
      <c r="E115" s="5" t="s">
        <v>273</v>
      </c>
      <c r="F115" s="6" t="s">
        <v>274</v>
      </c>
      <c r="G115" s="7"/>
      <c r="H115" s="7" t="str">
        <f t="shared" si="5"/>
        <v>90.65458 W</v>
      </c>
      <c r="I115" s="8" t="str">
        <f t="shared" si="7"/>
        <v>90.65458</v>
      </c>
      <c r="J115" s="9">
        <f t="shared" si="6"/>
        <v>-90.654579999999996</v>
      </c>
      <c r="K115" s="1"/>
      <c r="L115" s="1"/>
    </row>
    <row r="116" spans="1:12" ht="18.75" customHeight="1">
      <c r="A116" s="7">
        <v>116</v>
      </c>
      <c r="B116" s="10" t="s">
        <v>269</v>
      </c>
      <c r="C116" s="10"/>
      <c r="D116" s="11">
        <v>41937</v>
      </c>
      <c r="E116" s="5" t="s">
        <v>275</v>
      </c>
      <c r="F116" s="6" t="s">
        <v>276</v>
      </c>
      <c r="G116" s="7"/>
      <c r="H116" s="7" t="str">
        <f t="shared" si="5"/>
        <v>90.63683 W</v>
      </c>
      <c r="I116" s="8" t="str">
        <f t="shared" si="7"/>
        <v>90.63683</v>
      </c>
      <c r="J116" s="9">
        <f t="shared" si="6"/>
        <v>-90.636830000000003</v>
      </c>
      <c r="K116" s="1"/>
      <c r="L116" s="1"/>
    </row>
    <row r="117" spans="1:12" ht="18.75" customHeight="1">
      <c r="A117" s="7">
        <v>117</v>
      </c>
      <c r="B117" s="10" t="s">
        <v>269</v>
      </c>
      <c r="C117" s="10"/>
      <c r="D117" s="11">
        <v>41937</v>
      </c>
      <c r="E117" s="5" t="s">
        <v>277</v>
      </c>
      <c r="F117" s="6" t="s">
        <v>278</v>
      </c>
      <c r="G117" s="7"/>
      <c r="H117" s="7" t="str">
        <f t="shared" si="5"/>
        <v>90.64927 W</v>
      </c>
      <c r="I117" s="8" t="str">
        <f t="shared" si="7"/>
        <v>90.64927</v>
      </c>
      <c r="J117" s="9">
        <f t="shared" si="6"/>
        <v>-90.649270000000001</v>
      </c>
      <c r="K117" s="1"/>
      <c r="L117" s="1"/>
    </row>
    <row r="118" spans="1:12" ht="18.75" customHeight="1">
      <c r="A118" s="7">
        <v>118</v>
      </c>
      <c r="B118" s="10" t="s">
        <v>269</v>
      </c>
      <c r="C118" s="10"/>
      <c r="D118" s="11">
        <v>41937</v>
      </c>
      <c r="E118" s="5" t="s">
        <v>279</v>
      </c>
      <c r="F118" s="6" t="s">
        <v>280</v>
      </c>
      <c r="G118" s="7"/>
      <c r="H118" s="7" t="str">
        <f t="shared" si="5"/>
        <v>90.64692 W</v>
      </c>
      <c r="I118" s="8" t="str">
        <f t="shared" si="7"/>
        <v>90.64692</v>
      </c>
      <c r="J118" s="9">
        <f t="shared" si="6"/>
        <v>-90.646919999999994</v>
      </c>
      <c r="K118" s="1"/>
      <c r="L118" s="1"/>
    </row>
    <row r="119" spans="1:12" ht="18.75" customHeight="1">
      <c r="A119" s="7">
        <v>119</v>
      </c>
      <c r="B119" s="10" t="s">
        <v>266</v>
      </c>
      <c r="C119" s="10"/>
      <c r="D119" s="11">
        <v>41937</v>
      </c>
      <c r="E119" s="5" t="s">
        <v>281</v>
      </c>
      <c r="F119" s="6" t="s">
        <v>282</v>
      </c>
      <c r="G119" s="7"/>
      <c r="H119" s="7" t="str">
        <f t="shared" si="5"/>
        <v>90.63584 W</v>
      </c>
      <c r="I119" s="8" t="str">
        <f t="shared" si="7"/>
        <v>90.63584</v>
      </c>
      <c r="J119" s="9">
        <f t="shared" si="6"/>
        <v>-90.635840000000002</v>
      </c>
      <c r="K119" s="1"/>
      <c r="L119" s="1"/>
    </row>
    <row r="120" spans="1:12" ht="18.75" customHeight="1">
      <c r="A120" s="7">
        <v>120</v>
      </c>
      <c r="B120" s="10" t="s">
        <v>269</v>
      </c>
      <c r="C120" s="10"/>
      <c r="D120" s="11">
        <v>41937</v>
      </c>
      <c r="E120" s="5" t="s">
        <v>283</v>
      </c>
      <c r="F120" s="6" t="s">
        <v>284</v>
      </c>
      <c r="G120" s="7"/>
      <c r="H120" s="7" t="str">
        <f t="shared" si="5"/>
        <v>90.65036 W</v>
      </c>
      <c r="I120" s="8" t="str">
        <f t="shared" si="7"/>
        <v>90.65036</v>
      </c>
      <c r="J120" s="9">
        <f t="shared" si="6"/>
        <v>-90.650360000000006</v>
      </c>
      <c r="K120" s="1"/>
      <c r="L120" s="1"/>
    </row>
    <row r="121" spans="1:12" ht="18.75" customHeight="1">
      <c r="A121" s="7">
        <v>121</v>
      </c>
      <c r="B121" s="10" t="s">
        <v>285</v>
      </c>
      <c r="C121" s="10"/>
      <c r="D121" s="11">
        <v>41937</v>
      </c>
      <c r="E121" s="5" t="s">
        <v>286</v>
      </c>
      <c r="F121" s="6" t="s">
        <v>287</v>
      </c>
      <c r="G121" s="7"/>
      <c r="H121" s="7" t="str">
        <f t="shared" si="5"/>
        <v>90.63964 W</v>
      </c>
      <c r="I121" s="8" t="str">
        <f t="shared" si="7"/>
        <v>90.63964</v>
      </c>
      <c r="J121" s="9">
        <f t="shared" si="6"/>
        <v>-90.63964</v>
      </c>
      <c r="K121" s="1"/>
      <c r="L121" s="1"/>
    </row>
    <row r="122" spans="1:12" ht="18.75" customHeight="1">
      <c r="A122" s="7">
        <v>122</v>
      </c>
      <c r="B122" s="10" t="s">
        <v>285</v>
      </c>
      <c r="C122" s="10"/>
      <c r="D122" s="11">
        <v>41937</v>
      </c>
      <c r="E122" s="5" t="s">
        <v>288</v>
      </c>
      <c r="F122" s="6" t="s">
        <v>289</v>
      </c>
      <c r="G122" s="7"/>
      <c r="H122" s="7" t="str">
        <f t="shared" si="5"/>
        <v>90.62287 W</v>
      </c>
      <c r="I122" s="8" t="str">
        <f t="shared" si="7"/>
        <v>90.62287</v>
      </c>
      <c r="J122" s="9">
        <f t="shared" si="6"/>
        <v>-90.622870000000006</v>
      </c>
      <c r="K122" s="1"/>
      <c r="L122" s="1"/>
    </row>
    <row r="123" spans="1:12" ht="18.75" customHeight="1">
      <c r="A123" s="7">
        <v>123</v>
      </c>
      <c r="B123" s="10" t="s">
        <v>285</v>
      </c>
      <c r="C123" s="10"/>
      <c r="D123" s="11">
        <v>41937</v>
      </c>
      <c r="E123" s="5" t="s">
        <v>290</v>
      </c>
      <c r="F123" s="6" t="s">
        <v>291</v>
      </c>
      <c r="G123" s="7"/>
      <c r="H123" s="7" t="str">
        <f t="shared" si="5"/>
        <v>90.61122 W</v>
      </c>
      <c r="I123" s="8" t="str">
        <f t="shared" si="7"/>
        <v>90.61122</v>
      </c>
      <c r="J123" s="9">
        <f t="shared" si="6"/>
        <v>-90.611220000000003</v>
      </c>
      <c r="K123" s="1"/>
      <c r="L123" s="1"/>
    </row>
    <row r="124" spans="1:12" ht="18.75" customHeight="1">
      <c r="A124" s="7">
        <v>124</v>
      </c>
      <c r="B124" s="10" t="s">
        <v>292</v>
      </c>
      <c r="C124" s="10"/>
      <c r="D124" s="11">
        <v>41937</v>
      </c>
      <c r="E124" s="5" t="s">
        <v>293</v>
      </c>
      <c r="F124" s="6" t="s">
        <v>294</v>
      </c>
      <c r="G124" s="7"/>
      <c r="H124" s="7" t="str">
        <f t="shared" si="5"/>
        <v>-90.66426 W</v>
      </c>
      <c r="I124" s="8" t="str">
        <f t="shared" si="7"/>
        <v>-90.66426</v>
      </c>
      <c r="J124" s="9" t="str">
        <f>I124</f>
        <v>-90.66426</v>
      </c>
      <c r="K124" s="1"/>
      <c r="L124" s="1"/>
    </row>
    <row r="125" spans="1:12" ht="18.75" customHeight="1">
      <c r="A125" s="7">
        <v>125</v>
      </c>
      <c r="B125" s="10" t="s">
        <v>269</v>
      </c>
      <c r="C125" s="10"/>
      <c r="D125" s="11">
        <v>41937</v>
      </c>
      <c r="E125" s="5" t="s">
        <v>295</v>
      </c>
      <c r="F125" s="6" t="s">
        <v>296</v>
      </c>
      <c r="G125" s="7"/>
      <c r="H125" s="7" t="str">
        <f t="shared" si="5"/>
        <v>90.66189 W</v>
      </c>
      <c r="I125" s="8" t="str">
        <f t="shared" si="7"/>
        <v>90.66189</v>
      </c>
      <c r="J125" s="9">
        <f t="shared" si="6"/>
        <v>-90.66189</v>
      </c>
      <c r="K125" s="1"/>
      <c r="L125" s="1"/>
    </row>
    <row r="126" spans="1:12" ht="18.75" customHeight="1">
      <c r="A126" s="7">
        <v>126</v>
      </c>
      <c r="B126" s="10" t="s">
        <v>269</v>
      </c>
      <c r="C126" s="10"/>
      <c r="D126" s="11">
        <v>41937</v>
      </c>
      <c r="E126" s="5" t="s">
        <v>299</v>
      </c>
      <c r="F126" s="6" t="s">
        <v>300</v>
      </c>
      <c r="G126" s="7"/>
      <c r="H126" s="7" t="str">
        <f t="shared" si="5"/>
        <v>90.67153 W</v>
      </c>
      <c r="I126" s="8" t="str">
        <f t="shared" si="7"/>
        <v>90.67153</v>
      </c>
      <c r="J126" s="9">
        <f t="shared" si="6"/>
        <v>-90.671530000000004</v>
      </c>
      <c r="K126" s="1"/>
      <c r="L126" s="1"/>
    </row>
    <row r="127" spans="1:12" ht="18.75" customHeight="1">
      <c r="A127" s="7">
        <v>127</v>
      </c>
      <c r="B127" s="10" t="s">
        <v>269</v>
      </c>
      <c r="C127" s="10"/>
      <c r="D127" s="11">
        <v>41937</v>
      </c>
      <c r="E127" s="5" t="s">
        <v>301</v>
      </c>
      <c r="F127" s="6" t="s">
        <v>302</v>
      </c>
      <c r="G127" s="7"/>
      <c r="H127" s="7" t="str">
        <f t="shared" si="5"/>
        <v>90.67068 W</v>
      </c>
      <c r="I127" s="8" t="str">
        <f t="shared" si="7"/>
        <v>90.67068</v>
      </c>
      <c r="J127" s="9">
        <f t="shared" si="6"/>
        <v>-90.670680000000004</v>
      </c>
      <c r="K127" s="1"/>
      <c r="L127" s="1"/>
    </row>
    <row r="128" spans="1:12" ht="18.75" customHeight="1">
      <c r="A128" s="7">
        <v>128</v>
      </c>
      <c r="B128" s="10" t="s">
        <v>269</v>
      </c>
      <c r="C128" s="10"/>
      <c r="D128" s="11">
        <v>41937</v>
      </c>
      <c r="E128" s="5" t="s">
        <v>303</v>
      </c>
      <c r="F128" s="6" t="s">
        <v>304</v>
      </c>
      <c r="G128" s="7"/>
      <c r="H128" s="7" t="str">
        <f t="shared" si="5"/>
        <v>90.65634 W</v>
      </c>
      <c r="I128" s="8" t="str">
        <f t="shared" si="7"/>
        <v>90.65634</v>
      </c>
      <c r="J128" s="9">
        <f t="shared" si="6"/>
        <v>-90.65634</v>
      </c>
      <c r="K128" s="1"/>
      <c r="L128" s="1"/>
    </row>
    <row r="129" spans="1:12" ht="18.75" customHeight="1">
      <c r="A129" s="7">
        <v>129</v>
      </c>
      <c r="B129" s="10" t="s">
        <v>297</v>
      </c>
      <c r="C129" s="10"/>
      <c r="D129" s="11">
        <v>41938</v>
      </c>
      <c r="E129" s="5" t="s">
        <v>305</v>
      </c>
      <c r="F129" s="6" t="s">
        <v>306</v>
      </c>
      <c r="G129" s="7"/>
      <c r="H129" s="7" t="str">
        <f t="shared" si="5"/>
        <v>90.585953 W</v>
      </c>
      <c r="I129" s="8" t="str">
        <f t="shared" ref="I129:I139" si="8">LEFT(H129,LEN(H129)-2)</f>
        <v>90.585953</v>
      </c>
      <c r="J129" s="9">
        <f t="shared" si="6"/>
        <v>-90.585953000000003</v>
      </c>
      <c r="K129" s="1"/>
      <c r="L129" s="1"/>
    </row>
    <row r="130" spans="1:12" ht="18.75" customHeight="1">
      <c r="A130" s="7">
        <v>130</v>
      </c>
      <c r="B130" s="10" t="s">
        <v>297</v>
      </c>
      <c r="C130" s="10"/>
      <c r="D130" s="11">
        <v>41938</v>
      </c>
      <c r="E130" s="5" t="s">
        <v>307</v>
      </c>
      <c r="F130" s="6" t="s">
        <v>308</v>
      </c>
      <c r="G130" s="7"/>
      <c r="H130" s="7" t="str">
        <f t="shared" ref="H130:H139" si="9">RIGHT(F130, LEN(F130)-1)</f>
        <v>90.60193 W</v>
      </c>
      <c r="I130" s="8" t="str">
        <f t="shared" si="8"/>
        <v>90.60193</v>
      </c>
      <c r="J130" s="9">
        <f t="shared" ref="J130:J139" si="10">-I130</f>
        <v>-90.601929999999996</v>
      </c>
      <c r="K130" s="1"/>
      <c r="L130" s="1"/>
    </row>
    <row r="131" spans="1:12" ht="18.75" customHeight="1">
      <c r="A131" s="7">
        <v>131</v>
      </c>
      <c r="B131" s="10" t="s">
        <v>297</v>
      </c>
      <c r="C131" s="10"/>
      <c r="D131" s="11">
        <v>41938</v>
      </c>
      <c r="E131" s="5" t="s">
        <v>309</v>
      </c>
      <c r="F131" s="6" t="s">
        <v>310</v>
      </c>
      <c r="G131" s="7"/>
      <c r="H131" s="7" t="str">
        <f t="shared" si="9"/>
        <v>90.602607 W</v>
      </c>
      <c r="I131" s="8" t="str">
        <f t="shared" si="8"/>
        <v>90.602607</v>
      </c>
      <c r="J131" s="9">
        <f t="shared" si="10"/>
        <v>-90.602607000000006</v>
      </c>
      <c r="K131" s="1"/>
      <c r="L131" s="1"/>
    </row>
    <row r="132" spans="1:12" ht="18.75" customHeight="1">
      <c r="A132" s="7">
        <v>132</v>
      </c>
      <c r="B132" s="10" t="s">
        <v>297</v>
      </c>
      <c r="C132" s="10"/>
      <c r="D132" s="11">
        <v>41938</v>
      </c>
      <c r="E132" s="5" t="s">
        <v>311</v>
      </c>
      <c r="F132" s="6" t="s">
        <v>312</v>
      </c>
      <c r="G132" s="7"/>
      <c r="H132" s="7" t="str">
        <f t="shared" si="9"/>
        <v>90.59309 W</v>
      </c>
      <c r="I132" s="8" t="str">
        <f t="shared" si="8"/>
        <v>90.59309</v>
      </c>
      <c r="J132" s="9">
        <f t="shared" si="10"/>
        <v>-90.593090000000004</v>
      </c>
      <c r="K132" s="1"/>
      <c r="L132" s="1"/>
    </row>
    <row r="133" spans="1:12" ht="18.75" customHeight="1">
      <c r="A133" s="7">
        <v>133</v>
      </c>
      <c r="B133" s="10" t="s">
        <v>297</v>
      </c>
      <c r="C133" s="10"/>
      <c r="D133" s="11">
        <v>41938</v>
      </c>
      <c r="E133" s="5" t="s">
        <v>313</v>
      </c>
      <c r="F133" s="6" t="s">
        <v>314</v>
      </c>
      <c r="G133" s="7"/>
      <c r="H133" s="7" t="str">
        <f t="shared" si="9"/>
        <v>90.603425 W</v>
      </c>
      <c r="I133" s="8" t="str">
        <f t="shared" si="8"/>
        <v>90.603425</v>
      </c>
      <c r="J133" s="9">
        <f t="shared" si="10"/>
        <v>-90.603425000000001</v>
      </c>
      <c r="K133" s="1"/>
      <c r="L133" s="1"/>
    </row>
    <row r="134" spans="1:12" ht="18.75" customHeight="1">
      <c r="A134" s="7">
        <v>134</v>
      </c>
      <c r="B134" s="10" t="s">
        <v>297</v>
      </c>
      <c r="C134" s="10"/>
      <c r="D134" s="11">
        <v>41938</v>
      </c>
      <c r="E134" s="5" t="s">
        <v>315</v>
      </c>
      <c r="F134" s="6" t="s">
        <v>316</v>
      </c>
      <c r="G134" s="7"/>
      <c r="H134" s="7" t="str">
        <f t="shared" si="9"/>
        <v>90.594107 W</v>
      </c>
      <c r="I134" s="8" t="str">
        <f t="shared" si="8"/>
        <v>90.594107</v>
      </c>
      <c r="J134" s="9">
        <f t="shared" si="10"/>
        <v>-90.594106999999994</v>
      </c>
      <c r="K134" s="1"/>
      <c r="L134" s="1"/>
    </row>
    <row r="135" spans="1:12" ht="18.75" customHeight="1">
      <c r="A135" s="7">
        <v>135</v>
      </c>
      <c r="B135" s="10" t="s">
        <v>297</v>
      </c>
      <c r="C135" s="10"/>
      <c r="D135" s="11">
        <v>41938</v>
      </c>
      <c r="E135" s="5" t="s">
        <v>317</v>
      </c>
      <c r="F135" s="6" t="s">
        <v>318</v>
      </c>
      <c r="G135" s="7"/>
      <c r="H135" s="7" t="str">
        <f t="shared" si="9"/>
        <v>90.586731 W</v>
      </c>
      <c r="I135" s="8" t="str">
        <f t="shared" si="8"/>
        <v>90.586731</v>
      </c>
      <c r="J135" s="9">
        <f t="shared" si="10"/>
        <v>-90.586731</v>
      </c>
      <c r="K135" s="1"/>
      <c r="L135" s="1"/>
    </row>
    <row r="136" spans="1:12" ht="18.75" customHeight="1">
      <c r="A136" s="7">
        <v>136</v>
      </c>
      <c r="B136" s="10" t="s">
        <v>297</v>
      </c>
      <c r="C136" s="10"/>
      <c r="D136" s="11">
        <v>41938</v>
      </c>
      <c r="E136" s="5" t="s">
        <v>319</v>
      </c>
      <c r="F136" s="6" t="s">
        <v>320</v>
      </c>
      <c r="G136" s="7"/>
      <c r="H136" s="7" t="str">
        <f t="shared" si="9"/>
        <v>90.591824 W</v>
      </c>
      <c r="I136" s="8" t="str">
        <f t="shared" si="8"/>
        <v>90.591824</v>
      </c>
      <c r="J136" s="9">
        <f t="shared" si="10"/>
        <v>-90.591824000000003</v>
      </c>
      <c r="K136" s="1"/>
      <c r="L136" s="1"/>
    </row>
    <row r="137" spans="1:12" ht="18.75" customHeight="1">
      <c r="A137" s="7">
        <v>137</v>
      </c>
      <c r="B137" s="10" t="s">
        <v>297</v>
      </c>
      <c r="C137" s="10"/>
      <c r="D137" s="11">
        <v>41938</v>
      </c>
      <c r="E137" s="5" t="s">
        <v>321</v>
      </c>
      <c r="F137" s="6" t="s">
        <v>322</v>
      </c>
      <c r="G137" s="7"/>
      <c r="H137" s="7" t="str">
        <f t="shared" si="9"/>
        <v>90.595079 W</v>
      </c>
      <c r="I137" s="8" t="str">
        <f t="shared" si="8"/>
        <v>90.595079</v>
      </c>
      <c r="J137" s="9">
        <f t="shared" si="10"/>
        <v>-90.595078999999998</v>
      </c>
      <c r="K137" s="1"/>
      <c r="L137" s="1"/>
    </row>
    <row r="138" spans="1:12" ht="18.75" customHeight="1">
      <c r="A138" s="7">
        <v>138</v>
      </c>
      <c r="B138" s="10" t="s">
        <v>297</v>
      </c>
      <c r="C138" s="10"/>
      <c r="D138" s="11">
        <v>41938</v>
      </c>
      <c r="E138" s="5" t="s">
        <v>323</v>
      </c>
      <c r="F138" s="6" t="s">
        <v>324</v>
      </c>
      <c r="G138" s="7"/>
      <c r="H138" s="7" t="str">
        <f t="shared" si="9"/>
        <v>90.629419 W</v>
      </c>
      <c r="I138" s="8" t="str">
        <f t="shared" si="8"/>
        <v>90.629419</v>
      </c>
      <c r="J138" s="9">
        <f t="shared" si="10"/>
        <v>-90.629418999999999</v>
      </c>
      <c r="K138" s="1"/>
      <c r="L138" s="1"/>
    </row>
    <row r="139" spans="1:12" ht="18.75" customHeight="1">
      <c r="A139" s="7">
        <v>139</v>
      </c>
      <c r="B139" s="10" t="s">
        <v>298</v>
      </c>
      <c r="C139" s="10"/>
      <c r="D139" s="11">
        <v>41938</v>
      </c>
      <c r="E139" s="5" t="s">
        <v>325</v>
      </c>
      <c r="F139" s="6" t="s">
        <v>326</v>
      </c>
      <c r="G139" s="7"/>
      <c r="H139" s="7" t="str">
        <f t="shared" si="9"/>
        <v>90.590246 W</v>
      </c>
      <c r="I139" s="8" t="str">
        <f t="shared" si="8"/>
        <v>90.590246</v>
      </c>
      <c r="J139" s="9">
        <f t="shared" si="10"/>
        <v>-90.590245999999993</v>
      </c>
      <c r="K139" s="1"/>
      <c r="L139" s="1"/>
    </row>
    <row r="140" spans="1:12" ht="18.75" customHeight="1">
      <c r="A140" s="7">
        <f>A139+1</f>
        <v>140</v>
      </c>
      <c r="B140" s="10" t="s">
        <v>329</v>
      </c>
      <c r="C140" s="10"/>
      <c r="D140" s="11">
        <v>41979</v>
      </c>
      <c r="E140" s="7">
        <v>43.657339999999998</v>
      </c>
      <c r="F140" s="7">
        <v>-90.388220000000004</v>
      </c>
      <c r="G140" s="7"/>
      <c r="H140" s="7"/>
      <c r="I140" s="7">
        <v>-90.388220000000004</v>
      </c>
      <c r="J140" s="7">
        <v>-90.388220000000004</v>
      </c>
      <c r="K140" s="1"/>
      <c r="L140" s="1"/>
    </row>
    <row r="141" spans="1:12" ht="18.75" customHeight="1">
      <c r="A141" s="7">
        <f t="shared" ref="A141:A204" si="11">A140+1</f>
        <v>141</v>
      </c>
      <c r="B141" s="10" t="s">
        <v>329</v>
      </c>
      <c r="C141" s="10"/>
      <c r="D141" s="11">
        <v>41979</v>
      </c>
      <c r="E141" s="7">
        <v>43.656790000000001</v>
      </c>
      <c r="F141" s="7">
        <v>-90.393960000000007</v>
      </c>
      <c r="G141" s="7"/>
      <c r="H141" s="7"/>
      <c r="I141" s="7">
        <v>-90.393960000000007</v>
      </c>
      <c r="J141" s="7">
        <v>-90.393960000000007</v>
      </c>
      <c r="K141" s="1"/>
      <c r="L141" s="1"/>
    </row>
    <row r="142" spans="1:12" ht="18.75" customHeight="1">
      <c r="A142" s="7">
        <f t="shared" si="11"/>
        <v>142</v>
      </c>
      <c r="B142" s="10" t="s">
        <v>329</v>
      </c>
      <c r="C142" s="10"/>
      <c r="D142" s="11">
        <v>41979</v>
      </c>
      <c r="E142" s="7">
        <v>43.668210000000002</v>
      </c>
      <c r="F142" s="7">
        <v>-90.421130000000005</v>
      </c>
      <c r="G142" s="7"/>
      <c r="H142" s="7"/>
      <c r="I142" s="7">
        <v>-90.421130000000005</v>
      </c>
      <c r="J142" s="7">
        <v>-90.421130000000005</v>
      </c>
      <c r="K142" s="1"/>
      <c r="L142" s="1"/>
    </row>
    <row r="143" spans="1:12" ht="18.75" customHeight="1">
      <c r="A143" s="7">
        <f t="shared" si="11"/>
        <v>143</v>
      </c>
      <c r="B143" s="10" t="s">
        <v>330</v>
      </c>
      <c r="C143" s="10"/>
      <c r="D143" s="11">
        <v>41979</v>
      </c>
      <c r="E143" s="7">
        <v>43.687190000000001</v>
      </c>
      <c r="F143" s="7">
        <v>-90.469319999999996</v>
      </c>
      <c r="G143" s="7"/>
      <c r="H143" s="7"/>
      <c r="I143" s="7">
        <v>-90.469319999999996</v>
      </c>
      <c r="J143" s="7">
        <v>-90.469319999999996</v>
      </c>
      <c r="K143" s="1"/>
      <c r="L143" s="1"/>
    </row>
    <row r="144" spans="1:12" ht="18.75" customHeight="1">
      <c r="A144" s="7">
        <f t="shared" si="11"/>
        <v>144</v>
      </c>
      <c r="B144" s="10" t="s">
        <v>331</v>
      </c>
      <c r="C144" s="10"/>
      <c r="D144" s="11">
        <v>41979</v>
      </c>
      <c r="E144" s="7">
        <v>43.710050000000003</v>
      </c>
      <c r="F144" s="7">
        <v>-90.532769999999999</v>
      </c>
      <c r="G144" s="7"/>
      <c r="H144" s="7"/>
      <c r="I144" s="7">
        <v>-90.532769999999999</v>
      </c>
      <c r="J144" s="7">
        <v>-90.532769999999999</v>
      </c>
      <c r="K144" s="1"/>
      <c r="L144" s="1"/>
    </row>
    <row r="145" spans="1:12" ht="18.75" customHeight="1">
      <c r="A145" s="7">
        <f t="shared" si="11"/>
        <v>145</v>
      </c>
      <c r="B145" s="10" t="s">
        <v>330</v>
      </c>
      <c r="C145" s="10"/>
      <c r="D145" s="11">
        <v>41979</v>
      </c>
      <c r="E145" s="7">
        <v>43.688079999999999</v>
      </c>
      <c r="F145" s="7">
        <v>-90.565380000000005</v>
      </c>
      <c r="G145" s="7"/>
      <c r="H145" s="7"/>
      <c r="I145" s="7">
        <v>-90.565380000000005</v>
      </c>
      <c r="J145" s="7">
        <v>-90.565380000000005</v>
      </c>
      <c r="K145" s="1"/>
      <c r="L145" s="1"/>
    </row>
    <row r="146" spans="1:12" ht="18.75" customHeight="1">
      <c r="A146" s="7">
        <f t="shared" si="11"/>
        <v>146</v>
      </c>
      <c r="B146" s="10" t="s">
        <v>330</v>
      </c>
      <c r="C146" s="10"/>
      <c r="D146" s="11">
        <v>41979</v>
      </c>
      <c r="E146" s="7">
        <v>43.679609999999997</v>
      </c>
      <c r="F146" s="7">
        <v>-90.521410000000003</v>
      </c>
      <c r="G146" s="7"/>
      <c r="H146" s="7"/>
      <c r="I146" s="7">
        <v>-90.521410000000003</v>
      </c>
      <c r="J146" s="7">
        <v>-90.521410000000003</v>
      </c>
      <c r="K146" s="1"/>
      <c r="L146" s="1"/>
    </row>
    <row r="147" spans="1:12" ht="18.75" customHeight="1">
      <c r="A147" s="7">
        <f t="shared" si="11"/>
        <v>147</v>
      </c>
      <c r="B147" s="10" t="s">
        <v>332</v>
      </c>
      <c r="C147" s="10"/>
      <c r="D147" s="11">
        <v>41979</v>
      </c>
      <c r="E147" s="7">
        <v>43.618969999999997</v>
      </c>
      <c r="F147" s="7">
        <v>-90.381870000000006</v>
      </c>
      <c r="G147" s="7"/>
      <c r="H147" s="7"/>
      <c r="I147" s="7">
        <v>-90.381870000000006</v>
      </c>
      <c r="J147" s="7">
        <v>-90.381870000000006</v>
      </c>
      <c r="K147" s="1"/>
      <c r="L147" s="1"/>
    </row>
    <row r="148" spans="1:12" ht="18.75" customHeight="1">
      <c r="A148" s="7">
        <f t="shared" si="11"/>
        <v>148</v>
      </c>
      <c r="B148" s="10" t="s">
        <v>332</v>
      </c>
      <c r="C148" s="10"/>
      <c r="D148" s="11">
        <v>41979</v>
      </c>
      <c r="E148" s="7">
        <v>43.612789999999997</v>
      </c>
      <c r="F148" s="7">
        <v>-90.392009999999999</v>
      </c>
      <c r="G148" s="7"/>
      <c r="H148" s="7"/>
      <c r="I148" s="7">
        <v>-90.392009999999999</v>
      </c>
      <c r="J148" s="7">
        <v>-90.392009999999999</v>
      </c>
      <c r="K148" s="1"/>
      <c r="L148" s="1"/>
    </row>
    <row r="149" spans="1:12" ht="18.75" customHeight="1">
      <c r="A149" s="7">
        <f t="shared" si="11"/>
        <v>149</v>
      </c>
      <c r="B149" s="10" t="s">
        <v>332</v>
      </c>
      <c r="C149" s="10"/>
      <c r="D149" s="11">
        <v>41979</v>
      </c>
      <c r="E149" s="7">
        <v>43.609119999999997</v>
      </c>
      <c r="F149" s="7">
        <v>-90.406720000000007</v>
      </c>
      <c r="G149" s="7"/>
      <c r="H149" s="7"/>
      <c r="I149" s="7">
        <v>-90.406720000000007</v>
      </c>
      <c r="J149" s="7">
        <v>-90.406720000000007</v>
      </c>
      <c r="K149" s="1"/>
      <c r="L149" s="1"/>
    </row>
    <row r="150" spans="1:12" ht="18.75" customHeight="1">
      <c r="A150" s="7">
        <f t="shared" si="11"/>
        <v>150</v>
      </c>
      <c r="B150" s="10" t="s">
        <v>298</v>
      </c>
      <c r="C150" s="10"/>
      <c r="D150" s="11">
        <v>41979</v>
      </c>
      <c r="E150" s="7">
        <v>43.643650000000001</v>
      </c>
      <c r="F150" s="7">
        <v>-90.494839999999996</v>
      </c>
      <c r="G150" s="7"/>
      <c r="H150" s="7"/>
      <c r="I150" s="7">
        <v>-90.494839999999996</v>
      </c>
      <c r="J150" s="7">
        <v>-90.494839999999996</v>
      </c>
      <c r="K150" s="1"/>
      <c r="L150" s="1"/>
    </row>
    <row r="151" spans="1:12" ht="18.75" customHeight="1">
      <c r="A151" s="7">
        <f t="shared" si="11"/>
        <v>151</v>
      </c>
      <c r="B151" s="10" t="s">
        <v>298</v>
      </c>
      <c r="C151" s="10"/>
      <c r="D151" s="11">
        <v>41979</v>
      </c>
      <c r="E151" s="7">
        <v>43.639830000000003</v>
      </c>
      <c r="F151" s="7">
        <v>-90.532030000000006</v>
      </c>
      <c r="G151" s="7"/>
      <c r="H151" s="7"/>
      <c r="I151" s="7">
        <v>-90.532030000000006</v>
      </c>
      <c r="J151" s="7">
        <v>-90.532030000000006</v>
      </c>
      <c r="K151" s="1"/>
      <c r="L151" s="1"/>
    </row>
    <row r="152" spans="1:12" ht="18.75" customHeight="1">
      <c r="A152" s="7">
        <f t="shared" si="11"/>
        <v>152</v>
      </c>
      <c r="B152" s="10" t="s">
        <v>298</v>
      </c>
      <c r="C152" s="10"/>
      <c r="D152" s="11">
        <v>41979</v>
      </c>
      <c r="E152" s="7">
        <v>43.639150000000001</v>
      </c>
      <c r="F152" s="7">
        <v>-90.542000000000002</v>
      </c>
      <c r="G152" s="7"/>
      <c r="H152" s="7"/>
      <c r="I152" s="7">
        <v>-90.542000000000002</v>
      </c>
      <c r="J152" s="7">
        <v>-90.542000000000002</v>
      </c>
      <c r="K152" s="1"/>
      <c r="L152" s="1"/>
    </row>
    <row r="153" spans="1:12" ht="18.75" customHeight="1">
      <c r="A153" s="7">
        <f t="shared" si="11"/>
        <v>153</v>
      </c>
      <c r="B153" s="10" t="s">
        <v>298</v>
      </c>
      <c r="C153" s="10"/>
      <c r="D153" s="11">
        <v>41979</v>
      </c>
      <c r="E153" s="7">
        <v>43.643830000000001</v>
      </c>
      <c r="F153" s="7">
        <v>-90.548609999999996</v>
      </c>
      <c r="G153" s="7"/>
      <c r="H153" s="7"/>
      <c r="I153" s="7">
        <v>-90.548609999999996</v>
      </c>
      <c r="J153" s="7">
        <v>-90.548609999999996</v>
      </c>
      <c r="K153" s="1"/>
      <c r="L153" s="1"/>
    </row>
    <row r="154" spans="1:12" ht="18.75" customHeight="1">
      <c r="A154" s="7">
        <f t="shared" si="11"/>
        <v>154</v>
      </c>
      <c r="B154" s="10" t="s">
        <v>298</v>
      </c>
      <c r="C154" s="10"/>
      <c r="D154" s="11">
        <v>41979</v>
      </c>
      <c r="E154" s="7">
        <v>43.6462</v>
      </c>
      <c r="F154" s="7">
        <v>-90.566720000000004</v>
      </c>
      <c r="G154" s="7"/>
      <c r="H154" s="7"/>
      <c r="I154" s="7">
        <v>-90.566720000000004</v>
      </c>
      <c r="J154" s="7">
        <v>-90.566720000000004</v>
      </c>
      <c r="K154" s="1"/>
      <c r="L154" s="1"/>
    </row>
    <row r="155" spans="1:12" ht="18.75" customHeight="1">
      <c r="A155" s="7">
        <f t="shared" si="11"/>
        <v>155</v>
      </c>
      <c r="B155" s="10" t="s">
        <v>298</v>
      </c>
      <c r="C155" s="10"/>
      <c r="D155" s="11">
        <v>41979</v>
      </c>
      <c r="E155" s="7">
        <v>43.645499999999998</v>
      </c>
      <c r="F155" s="7">
        <v>-90.572940000000003</v>
      </c>
      <c r="G155" s="7"/>
      <c r="H155" s="7"/>
      <c r="I155" s="7">
        <v>-90.572940000000003</v>
      </c>
      <c r="J155" s="7">
        <v>-90.572940000000003</v>
      </c>
      <c r="K155" s="1"/>
      <c r="L155" s="1"/>
    </row>
    <row r="156" spans="1:12" ht="18.75" customHeight="1">
      <c r="A156" s="7">
        <f t="shared" si="11"/>
        <v>156</v>
      </c>
      <c r="B156" s="10" t="s">
        <v>298</v>
      </c>
      <c r="C156" s="10"/>
      <c r="D156" s="11">
        <v>41979</v>
      </c>
      <c r="E156" s="7">
        <v>43.647779999999997</v>
      </c>
      <c r="F156" s="7">
        <v>-90.588080000000005</v>
      </c>
      <c r="G156" s="7"/>
      <c r="H156" s="7"/>
      <c r="I156" s="7">
        <v>-90.588080000000005</v>
      </c>
      <c r="J156" s="7">
        <v>-90.588080000000005</v>
      </c>
      <c r="K156" s="1"/>
      <c r="L156" s="1"/>
    </row>
    <row r="157" spans="1:12" ht="18.75" customHeight="1">
      <c r="A157" s="7">
        <f t="shared" si="11"/>
        <v>157</v>
      </c>
      <c r="B157" s="10" t="s">
        <v>298</v>
      </c>
      <c r="C157" s="10"/>
      <c r="D157" s="11">
        <v>41979</v>
      </c>
      <c r="E157" s="7">
        <v>43.645150000000001</v>
      </c>
      <c r="F157" s="7">
        <v>-90.562849999999997</v>
      </c>
      <c r="G157" s="7"/>
      <c r="H157" s="7"/>
      <c r="I157" s="7">
        <v>-90.562849999999997</v>
      </c>
      <c r="J157" s="7">
        <v>-90.562849999999997</v>
      </c>
      <c r="K157" s="1"/>
      <c r="L157" s="1"/>
    </row>
    <row r="158" spans="1:12" ht="18.75" customHeight="1">
      <c r="A158" s="7">
        <f t="shared" si="11"/>
        <v>158</v>
      </c>
      <c r="B158" s="10" t="s">
        <v>298</v>
      </c>
      <c r="C158" s="10"/>
      <c r="D158" s="11">
        <v>41979</v>
      </c>
      <c r="E158" s="7">
        <v>43.646039999999999</v>
      </c>
      <c r="F158" s="7">
        <v>-90.586219999999997</v>
      </c>
      <c r="G158" s="7"/>
      <c r="H158" s="7"/>
      <c r="I158" s="7">
        <v>-90.586219999999997</v>
      </c>
      <c r="J158" s="7">
        <v>-90.586219999999997</v>
      </c>
      <c r="K158" s="1"/>
      <c r="L158" s="1"/>
    </row>
    <row r="159" spans="1:12" ht="18.75" customHeight="1">
      <c r="A159" s="7">
        <f t="shared" si="11"/>
        <v>159</v>
      </c>
      <c r="B159" s="10" t="s">
        <v>333</v>
      </c>
      <c r="C159" s="10"/>
      <c r="D159" s="11">
        <v>41979</v>
      </c>
      <c r="E159" s="7">
        <v>43.631959999999999</v>
      </c>
      <c r="F159" s="7">
        <v>-90.647840000000002</v>
      </c>
      <c r="G159" s="7"/>
      <c r="H159" s="7"/>
      <c r="I159" s="7">
        <v>-90.647840000000002</v>
      </c>
      <c r="J159" s="7">
        <v>-90.647840000000002</v>
      </c>
      <c r="K159" s="1"/>
      <c r="L159" s="1"/>
    </row>
    <row r="160" spans="1:12" ht="18.75" customHeight="1">
      <c r="A160" s="7">
        <f t="shared" si="11"/>
        <v>160</v>
      </c>
      <c r="B160" s="10" t="s">
        <v>334</v>
      </c>
      <c r="C160" s="10"/>
      <c r="D160" s="11">
        <v>41979</v>
      </c>
      <c r="E160" s="7">
        <v>43.655749999999998</v>
      </c>
      <c r="F160" s="7">
        <v>-90.695959999999999</v>
      </c>
      <c r="G160" s="7"/>
      <c r="H160" s="7"/>
      <c r="I160" s="7">
        <v>-90.695959999999999</v>
      </c>
      <c r="J160" s="7">
        <v>-90.695959999999999</v>
      </c>
      <c r="K160" s="1"/>
      <c r="L160" s="1"/>
    </row>
    <row r="161" spans="1:12" ht="18.75" customHeight="1">
      <c r="A161" s="7">
        <f t="shared" si="11"/>
        <v>161</v>
      </c>
      <c r="B161" s="10" t="s">
        <v>6</v>
      </c>
      <c r="C161" s="10"/>
      <c r="D161" s="11">
        <v>41980</v>
      </c>
      <c r="E161" s="7">
        <v>43.409219999999998</v>
      </c>
      <c r="F161" s="7">
        <v>-90.742909999999995</v>
      </c>
      <c r="G161" s="7"/>
      <c r="H161" s="7"/>
      <c r="I161" s="7">
        <v>-90.742909999999995</v>
      </c>
      <c r="J161" s="7">
        <v>-90.742909999999995</v>
      </c>
      <c r="K161" s="1"/>
      <c r="L161" s="1"/>
    </row>
    <row r="162" spans="1:12" ht="18.75" customHeight="1">
      <c r="A162" s="7">
        <f t="shared" si="11"/>
        <v>162</v>
      </c>
      <c r="B162" s="10" t="s">
        <v>335</v>
      </c>
      <c r="C162" s="10"/>
      <c r="D162" s="11">
        <v>41980</v>
      </c>
      <c r="E162" s="7">
        <v>43.44717</v>
      </c>
      <c r="F162" s="7">
        <v>-90.77901</v>
      </c>
      <c r="G162" s="7"/>
      <c r="H162" s="7"/>
      <c r="I162" s="7">
        <v>-90.77901</v>
      </c>
      <c r="J162" s="7">
        <v>-90.77901</v>
      </c>
      <c r="K162" s="1"/>
      <c r="L162" s="1"/>
    </row>
    <row r="163" spans="1:12" ht="18.75" customHeight="1">
      <c r="A163" s="7">
        <f t="shared" si="11"/>
        <v>163</v>
      </c>
      <c r="B163" s="10" t="s">
        <v>335</v>
      </c>
      <c r="C163" s="10"/>
      <c r="D163" s="11">
        <v>41980</v>
      </c>
      <c r="E163" s="7">
        <v>43.442419999999998</v>
      </c>
      <c r="F163" s="7">
        <v>-90.800259999999994</v>
      </c>
      <c r="G163" s="7"/>
      <c r="H163" s="7"/>
      <c r="I163" s="7">
        <v>-90.800259999999994</v>
      </c>
      <c r="J163" s="7">
        <v>-90.800259999999994</v>
      </c>
      <c r="K163" s="1"/>
      <c r="L163" s="1"/>
    </row>
    <row r="164" spans="1:12" ht="18.75" customHeight="1">
      <c r="A164" s="7">
        <f t="shared" si="11"/>
        <v>164</v>
      </c>
      <c r="B164" s="10" t="s">
        <v>336</v>
      </c>
      <c r="C164" s="10"/>
      <c r="D164" s="11">
        <v>41980</v>
      </c>
      <c r="E164" s="7">
        <v>43.489750000000001</v>
      </c>
      <c r="F164" s="7">
        <v>-90.837739999999997</v>
      </c>
      <c r="G164" s="7"/>
      <c r="H164" s="7"/>
      <c r="I164" s="7">
        <v>-90.837739999999997</v>
      </c>
      <c r="J164" s="7">
        <v>-90.837739999999997</v>
      </c>
      <c r="K164" s="1"/>
      <c r="L164" s="1"/>
    </row>
    <row r="165" spans="1:12" ht="18.75" customHeight="1">
      <c r="A165" s="7">
        <f t="shared" si="11"/>
        <v>165</v>
      </c>
      <c r="B165" s="10" t="s">
        <v>336</v>
      </c>
      <c r="C165" s="10"/>
      <c r="D165" s="11">
        <v>41980</v>
      </c>
      <c r="E165" s="7">
        <v>43.476849999999999</v>
      </c>
      <c r="F165" s="7">
        <v>-90.829260000000005</v>
      </c>
      <c r="G165" s="7"/>
      <c r="H165" s="7"/>
      <c r="I165" s="7">
        <v>-90.829260000000005</v>
      </c>
      <c r="J165" s="7">
        <v>-90.829260000000005</v>
      </c>
      <c r="K165" s="1"/>
      <c r="L165" s="1"/>
    </row>
    <row r="166" spans="1:12" ht="18.75" customHeight="1">
      <c r="A166" s="7">
        <f t="shared" si="11"/>
        <v>166</v>
      </c>
      <c r="B166" s="10" t="s">
        <v>337</v>
      </c>
      <c r="C166" s="10"/>
      <c r="D166" s="11">
        <v>41980</v>
      </c>
      <c r="E166" s="7">
        <v>43.563639999999999</v>
      </c>
      <c r="F166" s="7">
        <v>-90.84384</v>
      </c>
      <c r="G166" s="7"/>
      <c r="H166" s="7"/>
      <c r="I166" s="7">
        <v>-90.84384</v>
      </c>
      <c r="J166" s="7">
        <v>-90.84384</v>
      </c>
      <c r="K166" s="1"/>
      <c r="L166" s="1"/>
    </row>
    <row r="167" spans="1:12" ht="18.75" customHeight="1">
      <c r="A167" s="7">
        <f t="shared" si="11"/>
        <v>167</v>
      </c>
      <c r="B167" s="10" t="s">
        <v>338</v>
      </c>
      <c r="C167" s="10"/>
      <c r="D167" s="11">
        <v>41980</v>
      </c>
      <c r="E167" s="7">
        <v>43.54298</v>
      </c>
      <c r="F167" s="7">
        <v>-90.845010000000002</v>
      </c>
      <c r="G167" s="7"/>
      <c r="H167" s="7"/>
      <c r="I167" s="7">
        <v>-90.845010000000002</v>
      </c>
      <c r="J167" s="7">
        <v>-90.845010000000002</v>
      </c>
      <c r="K167" s="1"/>
      <c r="L167" s="1"/>
    </row>
    <row r="168" spans="1:12" ht="18.75" customHeight="1">
      <c r="A168" s="7">
        <f t="shared" si="11"/>
        <v>168</v>
      </c>
      <c r="B168" s="10" t="s">
        <v>338</v>
      </c>
      <c r="C168" s="10"/>
      <c r="D168" s="11">
        <v>41980</v>
      </c>
      <c r="E168" s="7">
        <v>43.544220000000003</v>
      </c>
      <c r="F168" s="7">
        <v>-90.841170000000005</v>
      </c>
      <c r="G168" s="7"/>
      <c r="H168" s="7"/>
      <c r="I168" s="7">
        <v>-90.841170000000005</v>
      </c>
      <c r="J168" s="7">
        <v>-90.841170000000005</v>
      </c>
      <c r="K168" s="1"/>
      <c r="L168" s="1"/>
    </row>
    <row r="169" spans="1:12" ht="18.75" customHeight="1">
      <c r="A169" s="7">
        <f t="shared" si="11"/>
        <v>169</v>
      </c>
      <c r="B169" s="10" t="s">
        <v>339</v>
      </c>
      <c r="C169" s="10"/>
      <c r="D169" s="11">
        <v>41980</v>
      </c>
      <c r="E169" s="7">
        <v>43.530929999999998</v>
      </c>
      <c r="F169" s="7">
        <v>-90.769779999999997</v>
      </c>
      <c r="G169" s="7"/>
      <c r="H169" s="7"/>
      <c r="I169" s="7">
        <v>-90.769779999999997</v>
      </c>
      <c r="J169" s="7">
        <v>-90.769779999999997</v>
      </c>
      <c r="K169" s="1"/>
      <c r="L169" s="1"/>
    </row>
    <row r="170" spans="1:12" ht="18.75" customHeight="1">
      <c r="A170" s="7">
        <f t="shared" si="11"/>
        <v>170</v>
      </c>
      <c r="B170" s="10" t="s">
        <v>340</v>
      </c>
      <c r="C170" s="10"/>
      <c r="D170" s="11">
        <v>41980</v>
      </c>
      <c r="E170" s="7">
        <v>43.516759999999998</v>
      </c>
      <c r="F170" s="7">
        <v>-90.742940000000004</v>
      </c>
      <c r="G170" s="7"/>
      <c r="H170" s="7"/>
      <c r="I170" s="7">
        <v>-90.742940000000004</v>
      </c>
      <c r="J170" s="7">
        <v>-90.742940000000004</v>
      </c>
      <c r="K170" s="1"/>
      <c r="L170" s="1"/>
    </row>
    <row r="171" spans="1:12" ht="18.75" customHeight="1">
      <c r="A171" s="7">
        <f t="shared" si="11"/>
        <v>171</v>
      </c>
      <c r="B171" s="10" t="s">
        <v>341</v>
      </c>
      <c r="C171" s="10"/>
      <c r="D171" s="11">
        <v>41980</v>
      </c>
      <c r="E171" s="7">
        <v>43.473759999999999</v>
      </c>
      <c r="F171" s="7">
        <v>-90.736530000000002</v>
      </c>
      <c r="G171" s="7"/>
      <c r="H171" s="7"/>
      <c r="I171" s="7">
        <v>-90.736530000000002</v>
      </c>
      <c r="J171" s="7">
        <v>-90.736530000000002</v>
      </c>
      <c r="K171" s="1"/>
      <c r="L171" s="1"/>
    </row>
    <row r="172" spans="1:12" ht="18.75" customHeight="1">
      <c r="A172" s="7">
        <f t="shared" si="11"/>
        <v>172</v>
      </c>
      <c r="B172" s="10" t="s">
        <v>341</v>
      </c>
      <c r="C172" s="10"/>
      <c r="D172" s="11">
        <v>41980</v>
      </c>
      <c r="E172" s="7">
        <v>43.476109999999998</v>
      </c>
      <c r="F172" s="7">
        <v>-90.741839999999996</v>
      </c>
      <c r="G172" s="7"/>
      <c r="H172" s="7"/>
      <c r="I172" s="7">
        <v>-90.741839999999996</v>
      </c>
      <c r="J172" s="7">
        <v>-90.741839999999996</v>
      </c>
      <c r="K172" s="1"/>
      <c r="L172" s="1"/>
    </row>
    <row r="173" spans="1:12" ht="18.75" customHeight="1">
      <c r="A173" s="7">
        <f t="shared" si="11"/>
        <v>173</v>
      </c>
      <c r="B173" s="10" t="s">
        <v>341</v>
      </c>
      <c r="C173" s="10"/>
      <c r="D173" s="11">
        <v>41980</v>
      </c>
      <c r="E173" s="7">
        <v>43.491549999999997</v>
      </c>
      <c r="F173" s="7">
        <v>-90.766750000000002</v>
      </c>
      <c r="G173" s="7"/>
      <c r="H173" s="7"/>
      <c r="I173" s="7">
        <v>-90.766750000000002</v>
      </c>
      <c r="J173" s="7">
        <v>-90.766750000000002</v>
      </c>
      <c r="K173" s="1"/>
      <c r="L173" s="1"/>
    </row>
    <row r="174" spans="1:12" ht="18.75" customHeight="1">
      <c r="A174" s="7">
        <f t="shared" si="11"/>
        <v>174</v>
      </c>
      <c r="B174" s="10" t="s">
        <v>340</v>
      </c>
      <c r="C174" s="10"/>
      <c r="D174" s="11">
        <v>41980</v>
      </c>
      <c r="E174" s="7">
        <v>43.541980000000002</v>
      </c>
      <c r="F174" s="7">
        <v>-90.746669999999995</v>
      </c>
      <c r="G174" s="7"/>
      <c r="H174" s="7"/>
      <c r="I174" s="7">
        <v>-90.746669999999995</v>
      </c>
      <c r="J174" s="7">
        <v>-90.746669999999995</v>
      </c>
      <c r="K174" s="1"/>
      <c r="L174" s="1"/>
    </row>
    <row r="175" spans="1:12" ht="18.75" customHeight="1">
      <c r="A175" s="7">
        <f t="shared" si="11"/>
        <v>175</v>
      </c>
      <c r="B175" s="10" t="s">
        <v>340</v>
      </c>
      <c r="C175" s="10"/>
      <c r="D175" s="11">
        <v>41980</v>
      </c>
      <c r="E175" s="7">
        <v>43.562179999999998</v>
      </c>
      <c r="F175" s="7">
        <v>-90.762739999999994</v>
      </c>
      <c r="G175" s="7"/>
      <c r="H175" s="7"/>
      <c r="I175" s="7">
        <v>-90.762739999999994</v>
      </c>
      <c r="J175" s="7">
        <v>-90.762739999999994</v>
      </c>
      <c r="K175" s="1"/>
      <c r="L175" s="1"/>
    </row>
    <row r="176" spans="1:12" ht="18.75" customHeight="1">
      <c r="A176" s="7">
        <f t="shared" si="11"/>
        <v>176</v>
      </c>
      <c r="B176" s="10" t="s">
        <v>340</v>
      </c>
      <c r="C176" s="10"/>
      <c r="D176" s="11">
        <v>41980</v>
      </c>
      <c r="E176" s="7">
        <v>43.572800000000001</v>
      </c>
      <c r="F176" s="7">
        <v>-90.76558</v>
      </c>
      <c r="G176" s="7"/>
      <c r="H176" s="7"/>
      <c r="I176" s="7">
        <v>-90.76558</v>
      </c>
      <c r="J176" s="7">
        <v>-90.76558</v>
      </c>
      <c r="K176" s="1"/>
      <c r="L176" s="1"/>
    </row>
    <row r="177" spans="1:12" ht="18.75" customHeight="1">
      <c r="A177" s="7">
        <f t="shared" si="11"/>
        <v>177</v>
      </c>
      <c r="B177" s="10" t="s">
        <v>340</v>
      </c>
      <c r="C177" s="10"/>
      <c r="D177" s="11">
        <v>41980</v>
      </c>
      <c r="E177" s="7">
        <v>43.575679999999998</v>
      </c>
      <c r="F177" s="7">
        <v>-90.767240000000001</v>
      </c>
      <c r="G177" s="7"/>
      <c r="H177" s="7"/>
      <c r="I177" s="7">
        <v>-90.767240000000001</v>
      </c>
      <c r="J177" s="7">
        <v>-90.767240000000001</v>
      </c>
      <c r="K177" s="1"/>
      <c r="L177" s="1"/>
    </row>
    <row r="178" spans="1:12" ht="18.75" customHeight="1">
      <c r="A178" s="7">
        <f t="shared" si="11"/>
        <v>178</v>
      </c>
      <c r="B178" s="10" t="s">
        <v>340</v>
      </c>
      <c r="C178" s="10"/>
      <c r="D178" s="11">
        <v>41980</v>
      </c>
      <c r="E178" s="7">
        <v>43.611840000000001</v>
      </c>
      <c r="F178" s="7">
        <v>-90.78098</v>
      </c>
      <c r="G178" s="7"/>
      <c r="H178" s="7"/>
      <c r="I178" s="7">
        <v>-90.78098</v>
      </c>
      <c r="J178" s="7">
        <v>-90.78098</v>
      </c>
      <c r="K178" s="1"/>
      <c r="L178" s="1"/>
    </row>
    <row r="179" spans="1:12" ht="18.75" customHeight="1">
      <c r="A179" s="7">
        <f t="shared" si="11"/>
        <v>179</v>
      </c>
      <c r="B179" s="10" t="s">
        <v>340</v>
      </c>
      <c r="C179" s="10"/>
      <c r="D179" s="11">
        <v>41980</v>
      </c>
      <c r="E179" s="7">
        <v>43.637590000000003</v>
      </c>
      <c r="F179" s="7">
        <v>-90.772909999999996</v>
      </c>
      <c r="G179" s="7"/>
      <c r="H179" s="7"/>
      <c r="I179" s="7">
        <v>-90.772909999999996</v>
      </c>
      <c r="J179" s="7">
        <v>-90.772909999999996</v>
      </c>
      <c r="K179" s="1"/>
      <c r="L179" s="1"/>
    </row>
    <row r="180" spans="1:12" ht="18.75" customHeight="1">
      <c r="A180" s="7">
        <f t="shared" si="11"/>
        <v>180</v>
      </c>
      <c r="B180" s="10" t="s">
        <v>342</v>
      </c>
      <c r="C180" s="10"/>
      <c r="D180" s="11">
        <v>41981</v>
      </c>
      <c r="E180" s="7">
        <v>43.431150000000002</v>
      </c>
      <c r="F180" s="7">
        <v>-90.888739999999999</v>
      </c>
      <c r="G180" s="7"/>
      <c r="H180" s="7"/>
      <c r="I180" s="7">
        <v>-90.888739999999999</v>
      </c>
      <c r="J180" s="7">
        <v>-90.888739999999999</v>
      </c>
      <c r="K180" s="1"/>
      <c r="L180" s="1"/>
    </row>
    <row r="181" spans="1:12" ht="18.75" customHeight="1">
      <c r="A181" s="7">
        <f t="shared" si="11"/>
        <v>181</v>
      </c>
      <c r="B181" s="10" t="s">
        <v>342</v>
      </c>
      <c r="C181" s="10"/>
      <c r="D181" s="11">
        <v>41981</v>
      </c>
      <c r="E181" s="7">
        <v>43.434640000000002</v>
      </c>
      <c r="F181" s="7">
        <v>-90.882549999999995</v>
      </c>
      <c r="G181" s="7"/>
      <c r="H181" s="7"/>
      <c r="I181" s="7">
        <v>-90.882549999999995</v>
      </c>
      <c r="J181" s="7">
        <v>-90.882549999999995</v>
      </c>
      <c r="K181" s="1"/>
      <c r="L181" s="1"/>
    </row>
    <row r="182" spans="1:12" ht="18.75" customHeight="1">
      <c r="A182" s="7">
        <f t="shared" si="11"/>
        <v>182</v>
      </c>
      <c r="B182" s="10" t="s">
        <v>342</v>
      </c>
      <c r="C182" s="10"/>
      <c r="D182" s="11">
        <v>41981</v>
      </c>
      <c r="E182" s="7">
        <v>43.440019999999997</v>
      </c>
      <c r="F182" s="7">
        <v>-90.888140000000007</v>
      </c>
      <c r="G182" s="7"/>
      <c r="H182" s="7"/>
      <c r="I182" s="7">
        <v>-90.888140000000007</v>
      </c>
      <c r="J182" s="7">
        <v>-90.888140000000007</v>
      </c>
      <c r="K182" s="1"/>
      <c r="L182" s="1"/>
    </row>
    <row r="183" spans="1:12" ht="18.75" customHeight="1">
      <c r="A183" s="7">
        <f t="shared" si="11"/>
        <v>183</v>
      </c>
      <c r="B183" s="10" t="s">
        <v>343</v>
      </c>
      <c r="C183" s="10"/>
      <c r="D183" s="11">
        <v>41981</v>
      </c>
      <c r="E183" s="7">
        <v>43.531469999999999</v>
      </c>
      <c r="F183" s="7">
        <v>-90.895660000000007</v>
      </c>
      <c r="G183" s="7"/>
      <c r="H183" s="7"/>
      <c r="I183" s="7">
        <v>-90.895660000000007</v>
      </c>
      <c r="J183" s="7">
        <v>-90.895660000000007</v>
      </c>
      <c r="K183" s="1"/>
      <c r="L183" s="1"/>
    </row>
    <row r="184" spans="1:12" ht="18.75" customHeight="1">
      <c r="A184" s="7">
        <f t="shared" si="11"/>
        <v>184</v>
      </c>
      <c r="B184" s="10" t="s">
        <v>343</v>
      </c>
      <c r="C184" s="10"/>
      <c r="D184" s="11">
        <v>41981</v>
      </c>
      <c r="E184" s="7">
        <v>43.529559999999996</v>
      </c>
      <c r="F184" s="7">
        <v>-90.911370000000005</v>
      </c>
      <c r="G184" s="7"/>
      <c r="H184" s="7"/>
      <c r="I184" s="7">
        <v>-90.911370000000005</v>
      </c>
      <c r="J184" s="7">
        <v>-90.911370000000005</v>
      </c>
      <c r="K184" s="1"/>
      <c r="L184" s="1"/>
    </row>
    <row r="185" spans="1:12" ht="18.75" customHeight="1">
      <c r="A185" s="7">
        <f t="shared" si="11"/>
        <v>185</v>
      </c>
      <c r="B185" s="10" t="s">
        <v>344</v>
      </c>
      <c r="C185" s="10"/>
      <c r="D185" s="11">
        <v>41981</v>
      </c>
      <c r="E185" s="7">
        <v>43.639200000000002</v>
      </c>
      <c r="F185" s="7">
        <v>-90.894710000000003</v>
      </c>
      <c r="G185" s="7"/>
      <c r="H185" s="7"/>
      <c r="I185" s="7">
        <v>-90.894710000000003</v>
      </c>
      <c r="J185" s="7">
        <v>-90.894710000000003</v>
      </c>
      <c r="K185" s="1"/>
      <c r="L185" s="1"/>
    </row>
    <row r="186" spans="1:12" ht="18.75" customHeight="1">
      <c r="A186" s="7">
        <f t="shared" si="11"/>
        <v>186</v>
      </c>
      <c r="B186" s="10" t="s">
        <v>344</v>
      </c>
      <c r="C186" s="10"/>
      <c r="D186" s="11">
        <v>41981</v>
      </c>
      <c r="E186" s="7">
        <v>43.638669999999998</v>
      </c>
      <c r="F186" s="7">
        <v>-90.910510000000002</v>
      </c>
      <c r="G186" s="7"/>
      <c r="H186" s="7"/>
      <c r="I186" s="7">
        <v>-90.910510000000002</v>
      </c>
      <c r="J186" s="7">
        <v>-90.910510000000002</v>
      </c>
      <c r="K186" s="1"/>
      <c r="L186" s="1"/>
    </row>
    <row r="187" spans="1:12" ht="18.75" customHeight="1">
      <c r="A187" s="7">
        <f t="shared" si="11"/>
        <v>187</v>
      </c>
      <c r="B187" s="10" t="s">
        <v>344</v>
      </c>
      <c r="C187" s="10"/>
      <c r="D187" s="11">
        <v>41981</v>
      </c>
      <c r="E187" s="7">
        <v>43.630499999999998</v>
      </c>
      <c r="F187" s="7">
        <v>-90.958430000000007</v>
      </c>
      <c r="G187" s="7"/>
      <c r="H187" s="7"/>
      <c r="I187" s="7">
        <v>-90.958430000000007</v>
      </c>
      <c r="J187" s="7">
        <v>-90.958430000000007</v>
      </c>
      <c r="K187" s="1"/>
      <c r="L187" s="1"/>
    </row>
    <row r="188" spans="1:12" ht="18.75" customHeight="1">
      <c r="A188" s="7">
        <f t="shared" si="11"/>
        <v>188</v>
      </c>
      <c r="B188" s="10" t="s">
        <v>344</v>
      </c>
      <c r="C188" s="10"/>
      <c r="D188" s="11">
        <v>41981</v>
      </c>
      <c r="E188" s="7">
        <v>43.631309999999999</v>
      </c>
      <c r="F188" s="7">
        <v>-90.964380000000006</v>
      </c>
      <c r="G188" s="7"/>
      <c r="H188" s="7"/>
      <c r="I188" s="7">
        <v>-90.964380000000006</v>
      </c>
      <c r="J188" s="7">
        <v>-90.964380000000006</v>
      </c>
      <c r="K188" s="1"/>
      <c r="L188" s="1"/>
    </row>
    <row r="189" spans="1:12" ht="18.75" customHeight="1">
      <c r="A189" s="7">
        <f t="shared" si="11"/>
        <v>189</v>
      </c>
      <c r="B189" s="10" t="s">
        <v>344</v>
      </c>
      <c r="C189" s="10"/>
      <c r="D189" s="11">
        <v>41981</v>
      </c>
      <c r="E189" s="7">
        <v>43.630139999999997</v>
      </c>
      <c r="F189" s="7">
        <v>-90.973990000000001</v>
      </c>
      <c r="G189" s="7"/>
      <c r="H189" s="7"/>
      <c r="I189" s="7">
        <v>-90.973990000000001</v>
      </c>
      <c r="J189" s="7">
        <v>-90.973990000000001</v>
      </c>
      <c r="K189" s="1"/>
      <c r="L189" s="1"/>
    </row>
    <row r="190" spans="1:12" ht="18.75" customHeight="1">
      <c r="A190" s="7">
        <f t="shared" si="11"/>
        <v>190</v>
      </c>
      <c r="B190" s="10" t="s">
        <v>344</v>
      </c>
      <c r="C190" s="10"/>
      <c r="D190" s="11">
        <v>41981</v>
      </c>
      <c r="E190" s="7">
        <v>43.624519999999997</v>
      </c>
      <c r="F190" s="7">
        <v>-90.986260000000001</v>
      </c>
      <c r="G190" s="7"/>
      <c r="H190" s="7"/>
      <c r="I190" s="7">
        <v>-90.986260000000001</v>
      </c>
      <c r="J190" s="7">
        <v>-90.986260000000001</v>
      </c>
      <c r="K190" s="1"/>
      <c r="L190" s="1"/>
    </row>
    <row r="191" spans="1:12" ht="18.75" customHeight="1">
      <c r="A191" s="7">
        <f t="shared" si="11"/>
        <v>191</v>
      </c>
      <c r="B191" s="10" t="s">
        <v>345</v>
      </c>
      <c r="C191" s="10"/>
      <c r="D191" s="11">
        <v>41981</v>
      </c>
      <c r="E191" s="7">
        <v>43.655439999999999</v>
      </c>
      <c r="F191" s="7">
        <v>-91.098200000000006</v>
      </c>
      <c r="G191" s="7"/>
      <c r="H191" s="7"/>
      <c r="I191" s="7">
        <v>-91.098200000000006</v>
      </c>
      <c r="J191" s="7">
        <v>-91.098200000000006</v>
      </c>
      <c r="K191" s="1"/>
      <c r="L191" s="1"/>
    </row>
    <row r="192" spans="1:12" ht="18.75" customHeight="1">
      <c r="A192" s="7">
        <f t="shared" si="11"/>
        <v>192</v>
      </c>
      <c r="B192" s="10" t="s">
        <v>345</v>
      </c>
      <c r="C192" s="10"/>
      <c r="D192" s="11">
        <v>41981</v>
      </c>
      <c r="E192" s="7">
        <v>43.656559999999999</v>
      </c>
      <c r="F192" s="7">
        <v>-91.098420000000004</v>
      </c>
      <c r="G192" s="7"/>
      <c r="H192" s="7"/>
      <c r="I192" s="7">
        <v>-91.098420000000004</v>
      </c>
      <c r="J192" s="7">
        <v>-91.098420000000004</v>
      </c>
      <c r="K192" s="1"/>
      <c r="L192" s="1"/>
    </row>
    <row r="193" spans="1:12" ht="18.75" customHeight="1">
      <c r="A193" s="7">
        <f t="shared" si="11"/>
        <v>193</v>
      </c>
      <c r="B193" s="10" t="s">
        <v>345</v>
      </c>
      <c r="C193" s="10"/>
      <c r="D193" s="11">
        <v>41981</v>
      </c>
      <c r="E193" s="7">
        <v>43.652639999999998</v>
      </c>
      <c r="F193" s="7">
        <v>-91.165850000000006</v>
      </c>
      <c r="G193" s="7"/>
      <c r="H193" s="7"/>
      <c r="I193" s="7">
        <v>-91.165850000000006</v>
      </c>
      <c r="J193" s="7">
        <v>-91.165850000000006</v>
      </c>
      <c r="K193" s="1"/>
      <c r="L193" s="1"/>
    </row>
    <row r="194" spans="1:12" ht="18.75" customHeight="1">
      <c r="A194" s="7">
        <f t="shared" si="11"/>
        <v>194</v>
      </c>
      <c r="B194" s="10" t="s">
        <v>346</v>
      </c>
      <c r="C194" s="10"/>
      <c r="D194" s="11">
        <v>41981</v>
      </c>
      <c r="E194" s="7">
        <v>43.679049999999997</v>
      </c>
      <c r="F194" s="7">
        <v>-91.104609999999994</v>
      </c>
      <c r="G194" s="7"/>
      <c r="H194" s="7"/>
      <c r="I194" s="7">
        <v>-91.104609999999994</v>
      </c>
      <c r="J194" s="7">
        <v>-91.104609999999994</v>
      </c>
      <c r="K194" s="1"/>
      <c r="L194" s="1"/>
    </row>
    <row r="195" spans="1:12" ht="18.75" customHeight="1">
      <c r="A195" s="7">
        <f t="shared" si="11"/>
        <v>195</v>
      </c>
      <c r="B195" s="10" t="s">
        <v>345</v>
      </c>
      <c r="C195" s="10"/>
      <c r="D195" s="11">
        <v>41981</v>
      </c>
      <c r="E195" s="7">
        <v>43.676409999999997</v>
      </c>
      <c r="F195" s="7">
        <v>-91.055099999999996</v>
      </c>
      <c r="G195" s="7"/>
      <c r="H195" s="7"/>
      <c r="I195" s="7">
        <v>-91.055099999999996</v>
      </c>
      <c r="J195" s="7">
        <v>-91.055099999999996</v>
      </c>
      <c r="K195" s="1"/>
      <c r="L195" s="1"/>
    </row>
    <row r="196" spans="1:12" ht="18.75" customHeight="1">
      <c r="A196" s="7">
        <f t="shared" si="11"/>
        <v>196</v>
      </c>
      <c r="B196" s="10" t="s">
        <v>345</v>
      </c>
      <c r="C196" s="10"/>
      <c r="D196" s="11">
        <v>41981</v>
      </c>
      <c r="E196" s="7">
        <v>43.67324</v>
      </c>
      <c r="F196" s="7">
        <v>-91.061160000000001</v>
      </c>
      <c r="G196" s="7"/>
      <c r="H196" s="7"/>
      <c r="I196" s="7">
        <v>-91.061160000000001</v>
      </c>
      <c r="J196" s="7">
        <v>-91.061160000000001</v>
      </c>
      <c r="K196" s="1"/>
      <c r="L196" s="1"/>
    </row>
    <row r="197" spans="1:12" ht="18.75" customHeight="1">
      <c r="A197" s="7">
        <f t="shared" si="11"/>
        <v>197</v>
      </c>
      <c r="B197" s="10" t="s">
        <v>345</v>
      </c>
      <c r="C197" s="10"/>
      <c r="D197" s="11">
        <v>41981</v>
      </c>
      <c r="E197" s="7">
        <v>43.682980000000001</v>
      </c>
      <c r="F197" s="7">
        <v>-91.042060000000006</v>
      </c>
      <c r="G197" s="7"/>
      <c r="H197" s="7"/>
      <c r="I197" s="7">
        <v>-91.042060000000006</v>
      </c>
      <c r="J197" s="7">
        <v>-91.042060000000006</v>
      </c>
      <c r="K197" s="1"/>
      <c r="L197" s="1"/>
    </row>
    <row r="198" spans="1:12" ht="18.75" customHeight="1">
      <c r="A198" s="7">
        <f t="shared" si="11"/>
        <v>198</v>
      </c>
      <c r="B198" s="10" t="s">
        <v>347</v>
      </c>
      <c r="C198" s="10"/>
      <c r="D198" s="11">
        <v>41981</v>
      </c>
      <c r="E198" s="7">
        <v>43.7029</v>
      </c>
      <c r="F198" s="7">
        <v>-91.001940000000005</v>
      </c>
      <c r="G198" s="7"/>
      <c r="H198" s="7"/>
      <c r="I198" s="7">
        <v>-91.001940000000005</v>
      </c>
      <c r="J198" s="7">
        <v>-91.001940000000005</v>
      </c>
      <c r="K198" s="1"/>
      <c r="L198" s="1"/>
    </row>
    <row r="199" spans="1:12" ht="18.75" customHeight="1">
      <c r="A199" s="7">
        <f t="shared" si="11"/>
        <v>199</v>
      </c>
      <c r="B199" s="10" t="s">
        <v>347</v>
      </c>
      <c r="C199" s="10"/>
      <c r="D199" s="11">
        <v>41981</v>
      </c>
      <c r="E199" s="7">
        <v>43.71161</v>
      </c>
      <c r="F199" s="7">
        <v>-90.989670000000004</v>
      </c>
      <c r="G199" s="7"/>
      <c r="H199" s="7"/>
      <c r="I199" s="7">
        <v>-90.989670000000004</v>
      </c>
      <c r="J199" s="7">
        <v>-90.989670000000004</v>
      </c>
      <c r="K199" s="1"/>
      <c r="L199" s="1"/>
    </row>
    <row r="200" spans="1:12" ht="18.75" customHeight="1">
      <c r="A200" s="7">
        <f t="shared" si="11"/>
        <v>200</v>
      </c>
      <c r="B200" s="10" t="s">
        <v>297</v>
      </c>
      <c r="C200" s="10"/>
      <c r="D200" s="11">
        <v>41986</v>
      </c>
      <c r="E200" s="7">
        <v>43.352229999999999</v>
      </c>
      <c r="F200" s="7">
        <v>-90.840800000000002</v>
      </c>
      <c r="G200" s="7"/>
      <c r="H200" s="7"/>
      <c r="I200" s="7">
        <v>-90.840800000000002</v>
      </c>
      <c r="J200" s="7">
        <v>-90.840800000000002</v>
      </c>
      <c r="K200" s="1"/>
      <c r="L200" s="1"/>
    </row>
    <row r="201" spans="1:12" ht="18.75" customHeight="1">
      <c r="A201" s="7">
        <f t="shared" si="11"/>
        <v>201</v>
      </c>
      <c r="B201" s="10" t="s">
        <v>342</v>
      </c>
      <c r="C201" s="10"/>
      <c r="D201" s="11">
        <v>41986</v>
      </c>
      <c r="E201" s="7">
        <v>43.370440000000002</v>
      </c>
      <c r="F201" s="7">
        <v>-90.86121</v>
      </c>
      <c r="G201" s="7"/>
      <c r="H201" s="7"/>
      <c r="I201" s="7">
        <v>-90.86121</v>
      </c>
      <c r="J201" s="7">
        <v>-90.86121</v>
      </c>
      <c r="K201" s="1"/>
      <c r="L201" s="1"/>
    </row>
    <row r="202" spans="1:12" ht="18.75" customHeight="1">
      <c r="A202" s="7">
        <f t="shared" si="11"/>
        <v>202</v>
      </c>
      <c r="B202" s="10" t="s">
        <v>342</v>
      </c>
      <c r="C202" s="10"/>
      <c r="D202" s="11">
        <v>41986</v>
      </c>
      <c r="E202" s="7">
        <v>43.39282</v>
      </c>
      <c r="F202" s="7">
        <v>-90.877340000000004</v>
      </c>
      <c r="G202" s="7"/>
      <c r="H202" s="7"/>
      <c r="I202" s="7">
        <v>-90.877340000000004</v>
      </c>
      <c r="J202" s="7">
        <v>-90.877340000000004</v>
      </c>
      <c r="K202" s="1"/>
      <c r="L202" s="1"/>
    </row>
    <row r="203" spans="1:12" ht="18.75" customHeight="1">
      <c r="A203" s="7">
        <f t="shared" si="11"/>
        <v>203</v>
      </c>
      <c r="B203" s="10" t="s">
        <v>342</v>
      </c>
      <c r="C203" s="10"/>
      <c r="D203" s="11">
        <v>41986</v>
      </c>
      <c r="E203" s="7">
        <v>43.394350000000003</v>
      </c>
      <c r="F203" s="7">
        <v>-90.87415</v>
      </c>
      <c r="G203" s="7"/>
      <c r="H203" s="7"/>
      <c r="I203" s="7">
        <v>-90.87415</v>
      </c>
      <c r="J203" s="7">
        <v>-90.87415</v>
      </c>
      <c r="K203" s="1"/>
      <c r="L203" s="1"/>
    </row>
    <row r="204" spans="1:12" ht="18.75" customHeight="1">
      <c r="A204" s="7">
        <f t="shared" si="11"/>
        <v>204</v>
      </c>
      <c r="B204" s="10" t="s">
        <v>342</v>
      </c>
      <c r="C204" s="10"/>
      <c r="D204" s="11">
        <v>41986</v>
      </c>
      <c r="E204" s="7">
        <v>43.398049999999998</v>
      </c>
      <c r="F204" s="7">
        <v>-90.877359999999996</v>
      </c>
      <c r="G204" s="7"/>
      <c r="H204" s="7"/>
      <c r="I204" s="7">
        <v>-90.877359999999996</v>
      </c>
      <c r="J204" s="7">
        <v>-90.877359999999996</v>
      </c>
      <c r="K204" s="1"/>
      <c r="L204" s="1"/>
    </row>
    <row r="205" spans="1:12" ht="18.75" customHeight="1">
      <c r="A205" s="7">
        <f t="shared" ref="A205:A268" si="12">A204+1</f>
        <v>205</v>
      </c>
      <c r="B205" s="10" t="s">
        <v>342</v>
      </c>
      <c r="C205" s="10"/>
      <c r="D205" s="11">
        <v>41986</v>
      </c>
      <c r="E205" s="7">
        <v>43.41292</v>
      </c>
      <c r="F205" s="7">
        <v>-90.892840000000007</v>
      </c>
      <c r="G205" s="7"/>
      <c r="H205" s="7"/>
      <c r="I205" s="7">
        <v>-90.892840000000007</v>
      </c>
      <c r="J205" s="7">
        <v>-90.892840000000007</v>
      </c>
      <c r="K205" s="1"/>
      <c r="L205" s="1"/>
    </row>
    <row r="206" spans="1:12" ht="18.75" customHeight="1">
      <c r="A206" s="7">
        <f t="shared" si="12"/>
        <v>206</v>
      </c>
      <c r="B206" s="10" t="s">
        <v>348</v>
      </c>
      <c r="C206" s="10"/>
      <c r="D206" s="11">
        <v>41986</v>
      </c>
      <c r="E206" s="7">
        <v>43.358469999999997</v>
      </c>
      <c r="F206" s="7">
        <v>-90.896990000000002</v>
      </c>
      <c r="G206" s="7"/>
      <c r="H206" s="7"/>
      <c r="I206" s="7">
        <v>-90.896990000000002</v>
      </c>
      <c r="J206" s="7">
        <v>-90.896990000000002</v>
      </c>
      <c r="K206" s="1"/>
      <c r="L206" s="1"/>
    </row>
    <row r="207" spans="1:12" ht="18.75" customHeight="1">
      <c r="A207" s="7">
        <f t="shared" si="12"/>
        <v>207</v>
      </c>
      <c r="B207" s="10" t="s">
        <v>349</v>
      </c>
      <c r="C207" s="10"/>
      <c r="D207" s="11">
        <v>41986</v>
      </c>
      <c r="E207" s="7">
        <v>43.38</v>
      </c>
      <c r="F207" s="7">
        <v>-90.976640000000003</v>
      </c>
      <c r="G207" s="7"/>
      <c r="H207" s="7"/>
      <c r="I207" s="7">
        <v>-90.976640000000003</v>
      </c>
      <c r="J207" s="7">
        <v>-90.976640000000003</v>
      </c>
      <c r="K207" s="1"/>
      <c r="L207" s="1"/>
    </row>
    <row r="208" spans="1:12" ht="18.75" customHeight="1">
      <c r="A208" s="7">
        <f t="shared" si="12"/>
        <v>208</v>
      </c>
      <c r="B208" s="10" t="s">
        <v>350</v>
      </c>
      <c r="C208" s="10"/>
      <c r="D208" s="11">
        <v>41986</v>
      </c>
      <c r="E208" s="7">
        <v>43.389600000000002</v>
      </c>
      <c r="F208" s="7">
        <v>-91.127330000000001</v>
      </c>
      <c r="G208" s="7"/>
      <c r="H208" s="7"/>
      <c r="I208" s="7">
        <v>-91.127330000000001</v>
      </c>
      <c r="J208" s="7">
        <v>-91.127330000000001</v>
      </c>
      <c r="K208" s="1"/>
      <c r="L208" s="1"/>
    </row>
    <row r="209" spans="1:12" ht="18.75" customHeight="1">
      <c r="A209" s="7">
        <f t="shared" si="12"/>
        <v>209</v>
      </c>
      <c r="B209" s="10" t="s">
        <v>351</v>
      </c>
      <c r="C209" s="10"/>
      <c r="D209" s="11">
        <v>41986</v>
      </c>
      <c r="E209" s="7">
        <v>43.393740000000001</v>
      </c>
      <c r="F209" s="7">
        <v>-91.121799999999993</v>
      </c>
      <c r="G209" s="7"/>
      <c r="H209" s="7"/>
      <c r="I209" s="7">
        <v>-91.121799999999993</v>
      </c>
      <c r="J209" s="7">
        <v>-91.121799999999993</v>
      </c>
      <c r="K209" s="1"/>
      <c r="L209" s="1"/>
    </row>
    <row r="210" spans="1:12" ht="18.75" customHeight="1">
      <c r="A210" s="7">
        <f t="shared" si="12"/>
        <v>210</v>
      </c>
      <c r="B210" s="10" t="s">
        <v>350</v>
      </c>
      <c r="C210" s="10"/>
      <c r="D210" s="11">
        <v>41986</v>
      </c>
      <c r="E210" s="7">
        <v>43.398940000000003</v>
      </c>
      <c r="F210" s="7">
        <v>-91.098569999999995</v>
      </c>
      <c r="G210" s="7"/>
      <c r="H210" s="7"/>
      <c r="I210" s="7">
        <v>-91.098569999999995</v>
      </c>
      <c r="J210" s="7">
        <v>-91.098569999999995</v>
      </c>
      <c r="K210" s="1"/>
      <c r="L210" s="1"/>
    </row>
    <row r="211" spans="1:12" ht="18.75" customHeight="1">
      <c r="A211" s="7">
        <f t="shared" si="12"/>
        <v>211</v>
      </c>
      <c r="B211" s="10" t="s">
        <v>352</v>
      </c>
      <c r="C211" s="10"/>
      <c r="D211" s="11">
        <v>41986</v>
      </c>
      <c r="E211" s="7">
        <v>43.3504</v>
      </c>
      <c r="F211" s="7">
        <v>-91.026110000000003</v>
      </c>
      <c r="G211" s="7"/>
      <c r="H211" s="7"/>
      <c r="I211" s="7">
        <v>-91.026110000000003</v>
      </c>
      <c r="J211" s="7">
        <v>-91.026110000000003</v>
      </c>
      <c r="K211" s="1"/>
      <c r="L211" s="1"/>
    </row>
    <row r="212" spans="1:12" ht="18.75" customHeight="1">
      <c r="A212" s="7">
        <f t="shared" si="12"/>
        <v>212</v>
      </c>
      <c r="B212" s="10" t="s">
        <v>352</v>
      </c>
      <c r="C212" s="10"/>
      <c r="D212" s="11">
        <v>41986</v>
      </c>
      <c r="E212" s="7">
        <v>43.341189999999997</v>
      </c>
      <c r="F212" s="7">
        <v>-91.050250000000005</v>
      </c>
      <c r="G212" s="7"/>
      <c r="H212" s="7"/>
      <c r="I212" s="7">
        <v>-91.050250000000005</v>
      </c>
      <c r="J212" s="7">
        <v>-91.050250000000005</v>
      </c>
      <c r="K212" s="1"/>
      <c r="L212" s="1"/>
    </row>
    <row r="213" spans="1:12" ht="18.75" customHeight="1">
      <c r="A213" s="7">
        <f t="shared" si="12"/>
        <v>213</v>
      </c>
      <c r="B213" s="10" t="s">
        <v>353</v>
      </c>
      <c r="C213" s="10"/>
      <c r="D213" s="11">
        <v>41986</v>
      </c>
      <c r="E213" s="7">
        <v>43.32508</v>
      </c>
      <c r="F213" s="7">
        <v>-90.965559999999996</v>
      </c>
      <c r="G213" s="7"/>
      <c r="H213" s="7"/>
      <c r="I213" s="7">
        <v>-90.965559999999996</v>
      </c>
      <c r="J213" s="7">
        <v>-90.965559999999996</v>
      </c>
      <c r="K213" s="1"/>
      <c r="L213" s="1"/>
    </row>
    <row r="214" spans="1:12" ht="18.75" customHeight="1">
      <c r="A214" s="7">
        <f t="shared" si="12"/>
        <v>214</v>
      </c>
      <c r="B214" s="10" t="s">
        <v>353</v>
      </c>
      <c r="C214" s="10"/>
      <c r="D214" s="11">
        <v>41986</v>
      </c>
      <c r="E214" s="7">
        <v>43.332259999999998</v>
      </c>
      <c r="F214" s="7">
        <v>-90.966269999999994</v>
      </c>
      <c r="G214" s="7"/>
      <c r="H214" s="7"/>
      <c r="I214" s="7">
        <v>-90.966269999999994</v>
      </c>
      <c r="J214" s="7">
        <v>-90.966269999999994</v>
      </c>
      <c r="K214" s="1"/>
      <c r="L214" s="1"/>
    </row>
    <row r="215" spans="1:12" ht="18.75" customHeight="1">
      <c r="A215" s="7">
        <f t="shared" si="12"/>
        <v>215</v>
      </c>
      <c r="B215" s="10" t="s">
        <v>354</v>
      </c>
      <c r="C215" s="10"/>
      <c r="D215" s="11">
        <v>41986</v>
      </c>
      <c r="E215" s="7">
        <v>43.292389999999997</v>
      </c>
      <c r="F215" s="7">
        <v>-90.829689999999999</v>
      </c>
      <c r="G215" s="7"/>
      <c r="H215" s="7"/>
      <c r="I215" s="7">
        <v>-90.829689999999999</v>
      </c>
      <c r="J215" s="7">
        <v>-90.829689999999999</v>
      </c>
      <c r="K215" s="1"/>
      <c r="L215" s="1"/>
    </row>
    <row r="216" spans="1:12" ht="18.75" customHeight="1">
      <c r="A216" s="7">
        <f t="shared" si="12"/>
        <v>216</v>
      </c>
      <c r="B216" s="10" t="s">
        <v>354</v>
      </c>
      <c r="C216" s="10"/>
      <c r="D216" s="11">
        <v>41986</v>
      </c>
      <c r="E216" s="7">
        <v>43.316519999999997</v>
      </c>
      <c r="F216" s="7">
        <v>-90.778869999999998</v>
      </c>
      <c r="G216" s="7"/>
      <c r="H216" s="7"/>
      <c r="I216" s="7">
        <v>-90.778869999999998</v>
      </c>
      <c r="J216" s="7">
        <v>-90.778869999999998</v>
      </c>
      <c r="K216" s="1"/>
      <c r="L216" s="1"/>
    </row>
    <row r="217" spans="1:12" ht="18.75" customHeight="1">
      <c r="A217" s="7">
        <f t="shared" si="12"/>
        <v>217</v>
      </c>
      <c r="B217" s="10" t="s">
        <v>355</v>
      </c>
      <c r="C217" s="10"/>
      <c r="D217" s="11">
        <v>41986</v>
      </c>
      <c r="E217" s="7">
        <v>43.303229999999999</v>
      </c>
      <c r="F217" s="7">
        <v>-90.724379999999996</v>
      </c>
      <c r="G217" s="7"/>
      <c r="H217" s="7"/>
      <c r="I217" s="7">
        <v>-90.724379999999996</v>
      </c>
      <c r="J217" s="7">
        <v>-90.724379999999996</v>
      </c>
      <c r="K217" s="1"/>
      <c r="L217" s="1"/>
    </row>
    <row r="218" spans="1:12" ht="18.75" customHeight="1">
      <c r="A218" s="7">
        <f t="shared" si="12"/>
        <v>218</v>
      </c>
      <c r="B218" s="10" t="s">
        <v>355</v>
      </c>
      <c r="C218" s="10"/>
      <c r="D218" s="11">
        <v>41986</v>
      </c>
      <c r="E218" s="7">
        <v>43.292360000000002</v>
      </c>
      <c r="F218" s="7">
        <v>-90.714849999999998</v>
      </c>
      <c r="G218" s="7"/>
      <c r="H218" s="7"/>
      <c r="I218" s="7">
        <v>-90.714849999999998</v>
      </c>
      <c r="J218" s="7">
        <v>-90.714849999999998</v>
      </c>
      <c r="K218" s="1"/>
      <c r="L218" s="1"/>
    </row>
    <row r="219" spans="1:12" ht="18.75" customHeight="1">
      <c r="A219" s="7">
        <f t="shared" si="12"/>
        <v>219</v>
      </c>
      <c r="B219" s="10" t="s">
        <v>355</v>
      </c>
      <c r="C219" s="10"/>
      <c r="D219" s="11">
        <v>41986</v>
      </c>
      <c r="E219" s="7">
        <v>43.28922</v>
      </c>
      <c r="F219" s="7">
        <v>-90.736959999999996</v>
      </c>
      <c r="G219" s="7"/>
      <c r="H219" s="7"/>
      <c r="I219" s="7">
        <v>-90.736959999999996</v>
      </c>
      <c r="J219" s="7">
        <v>-90.736959999999996</v>
      </c>
      <c r="K219" s="1"/>
      <c r="L219" s="1"/>
    </row>
    <row r="220" spans="1:12" ht="18.75" customHeight="1">
      <c r="A220" s="7">
        <f t="shared" si="12"/>
        <v>220</v>
      </c>
      <c r="B220" s="10" t="s">
        <v>355</v>
      </c>
      <c r="C220" s="10"/>
      <c r="D220" s="18">
        <v>41986</v>
      </c>
      <c r="E220" s="7">
        <v>43.286540000000002</v>
      </c>
      <c r="F220" s="7">
        <v>-90.706100000000006</v>
      </c>
      <c r="G220" s="7"/>
      <c r="H220" s="7"/>
      <c r="I220" s="7">
        <v>-90.706100000000006</v>
      </c>
      <c r="J220" s="7">
        <v>-90.706100000000006</v>
      </c>
      <c r="K220" s="1"/>
      <c r="L220" s="1"/>
    </row>
    <row r="221" spans="1:12" ht="18.75" customHeight="1">
      <c r="A221" s="7">
        <f t="shared" si="12"/>
        <v>221</v>
      </c>
      <c r="B221" s="10" t="s">
        <v>355</v>
      </c>
      <c r="C221" s="10"/>
      <c r="D221" s="11">
        <v>41986</v>
      </c>
      <c r="E221" s="7">
        <v>43.286580000000001</v>
      </c>
      <c r="F221" s="7">
        <v>-90.7059</v>
      </c>
      <c r="G221" s="7"/>
      <c r="H221" s="7"/>
      <c r="I221" s="7">
        <v>-90.7059</v>
      </c>
      <c r="J221" s="7">
        <v>-90.7059</v>
      </c>
      <c r="K221" s="1"/>
      <c r="L221" s="1"/>
    </row>
    <row r="222" spans="1:12" ht="18.75" customHeight="1">
      <c r="A222" s="7">
        <f t="shared" si="12"/>
        <v>222</v>
      </c>
      <c r="B222" s="10" t="s">
        <v>355</v>
      </c>
      <c r="C222" s="10"/>
      <c r="D222" s="11">
        <v>41986</v>
      </c>
      <c r="E222" s="7">
        <v>43.284930000000003</v>
      </c>
      <c r="F222" s="7">
        <v>-90.702719999999999</v>
      </c>
      <c r="G222" s="7"/>
      <c r="H222" s="7"/>
      <c r="I222" s="7">
        <v>-90.702719999999999</v>
      </c>
      <c r="J222" s="7">
        <v>-90.702719999999999</v>
      </c>
      <c r="K222" s="1"/>
      <c r="L222" s="1"/>
    </row>
    <row r="223" spans="1:12" ht="18.75" customHeight="1">
      <c r="A223" s="7">
        <f t="shared" si="12"/>
        <v>223</v>
      </c>
      <c r="B223" s="10" t="s">
        <v>297</v>
      </c>
      <c r="C223" s="10"/>
      <c r="D223" s="11">
        <v>41986</v>
      </c>
      <c r="E223" s="7">
        <v>43.274169999999998</v>
      </c>
      <c r="F223" s="7">
        <v>-90.841149999999999</v>
      </c>
      <c r="G223" s="7"/>
      <c r="H223" s="7"/>
      <c r="I223" s="7">
        <v>-90.841149999999999</v>
      </c>
      <c r="J223" s="7">
        <v>-90.841149999999999</v>
      </c>
      <c r="K223" s="1"/>
      <c r="L223" s="1"/>
    </row>
    <row r="224" spans="1:12" ht="18.75" customHeight="1">
      <c r="A224" s="7">
        <f t="shared" si="12"/>
        <v>224</v>
      </c>
      <c r="B224" s="10" t="s">
        <v>356</v>
      </c>
      <c r="C224" s="10"/>
      <c r="D224" s="11">
        <v>41986</v>
      </c>
      <c r="E224" s="7">
        <v>43.196170000000002</v>
      </c>
      <c r="F224" s="7">
        <v>-90.893460000000005</v>
      </c>
      <c r="G224" s="7"/>
      <c r="H224" s="7"/>
      <c r="I224" s="7">
        <v>-90.893460000000005</v>
      </c>
      <c r="J224" s="7">
        <v>-90.893460000000005</v>
      </c>
      <c r="K224" s="1"/>
      <c r="L224" s="1"/>
    </row>
    <row r="225" spans="1:12" ht="18.75" customHeight="1">
      <c r="A225" s="7">
        <f t="shared" si="12"/>
        <v>225</v>
      </c>
      <c r="B225" s="10" t="s">
        <v>357</v>
      </c>
      <c r="C225" s="10"/>
      <c r="D225" s="11">
        <v>41987</v>
      </c>
      <c r="E225" s="7">
        <v>43.358789999999999</v>
      </c>
      <c r="F225" s="7">
        <v>-90.697580000000002</v>
      </c>
      <c r="G225" s="7"/>
      <c r="H225" s="7"/>
      <c r="I225" s="7">
        <v>-90.697580000000002</v>
      </c>
      <c r="J225" s="7">
        <v>-90.697580000000002</v>
      </c>
      <c r="K225" s="1"/>
      <c r="L225" s="1"/>
    </row>
    <row r="226" spans="1:12" ht="18.75" customHeight="1">
      <c r="A226" s="7">
        <f t="shared" si="12"/>
        <v>226</v>
      </c>
      <c r="B226" s="10" t="s">
        <v>358</v>
      </c>
      <c r="C226" s="10"/>
      <c r="D226" s="11">
        <v>41987</v>
      </c>
      <c r="E226" s="7">
        <v>43.223579999999998</v>
      </c>
      <c r="F226" s="7">
        <v>-90.749030000000005</v>
      </c>
      <c r="G226" s="7"/>
      <c r="H226" s="7"/>
      <c r="I226" s="7">
        <v>-90.749030000000005</v>
      </c>
      <c r="J226" s="7">
        <v>-90.749030000000005</v>
      </c>
      <c r="K226" s="1"/>
      <c r="L226" s="1"/>
    </row>
    <row r="227" spans="1:12" ht="18.75" customHeight="1">
      <c r="A227" s="7">
        <f t="shared" si="12"/>
        <v>227</v>
      </c>
      <c r="B227" s="10" t="s">
        <v>358</v>
      </c>
      <c r="C227" s="10"/>
      <c r="D227" s="11">
        <v>41987</v>
      </c>
      <c r="E227" s="7">
        <v>43.235520000000001</v>
      </c>
      <c r="F227" s="7">
        <v>-90.755870000000002</v>
      </c>
      <c r="G227" s="7"/>
      <c r="H227" s="7"/>
      <c r="I227" s="7">
        <v>-90.755870000000002</v>
      </c>
      <c r="J227" s="7">
        <v>-90.755870000000002</v>
      </c>
      <c r="K227" s="1"/>
      <c r="L227" s="1"/>
    </row>
    <row r="228" spans="1:12" ht="18.75" customHeight="1">
      <c r="A228" s="7">
        <f t="shared" si="12"/>
        <v>228</v>
      </c>
      <c r="B228" s="10" t="s">
        <v>358</v>
      </c>
      <c r="C228" s="10"/>
      <c r="D228" s="11">
        <v>41987</v>
      </c>
      <c r="E228" s="7">
        <v>43.222340000000003</v>
      </c>
      <c r="F228" s="7">
        <v>-90.749570000000006</v>
      </c>
      <c r="G228" s="7"/>
      <c r="H228" s="7"/>
      <c r="I228" s="7">
        <v>-90.749570000000006</v>
      </c>
      <c r="J228" s="7">
        <v>-90.749570000000006</v>
      </c>
      <c r="K228" s="1"/>
      <c r="L228" s="1"/>
    </row>
    <row r="229" spans="1:12" ht="18.75" customHeight="1">
      <c r="A229" s="7">
        <f t="shared" si="12"/>
        <v>229</v>
      </c>
      <c r="B229" s="10" t="s">
        <v>359</v>
      </c>
      <c r="C229" s="10"/>
      <c r="D229" s="11">
        <v>41987</v>
      </c>
      <c r="E229" s="7">
        <v>43.219670000000001</v>
      </c>
      <c r="F229" s="7">
        <v>-90.732810000000001</v>
      </c>
      <c r="G229" s="7"/>
      <c r="H229" s="7"/>
      <c r="I229" s="7">
        <v>-90.732810000000001</v>
      </c>
      <c r="J229" s="7">
        <v>-90.732810000000001</v>
      </c>
      <c r="K229" s="1"/>
      <c r="L229" s="1"/>
    </row>
    <row r="230" spans="1:12" ht="18.75" customHeight="1">
      <c r="A230" s="7">
        <f t="shared" si="12"/>
        <v>230</v>
      </c>
      <c r="B230" s="10" t="s">
        <v>360</v>
      </c>
      <c r="C230" s="10"/>
      <c r="D230" s="11">
        <v>41987</v>
      </c>
      <c r="E230" s="7">
        <v>43.207909999999998</v>
      </c>
      <c r="F230" s="7">
        <v>-90.959900000000005</v>
      </c>
      <c r="G230" s="7"/>
      <c r="H230" s="7"/>
      <c r="I230" s="7">
        <v>-90.959900000000005</v>
      </c>
      <c r="J230" s="7">
        <v>-90.959900000000005</v>
      </c>
      <c r="K230" s="1"/>
      <c r="L230" s="1"/>
    </row>
    <row r="231" spans="1:12" ht="18.75" customHeight="1">
      <c r="A231" s="7">
        <f t="shared" si="12"/>
        <v>231</v>
      </c>
      <c r="B231" s="10" t="s">
        <v>361</v>
      </c>
      <c r="C231" s="10"/>
      <c r="D231" s="11">
        <v>41987</v>
      </c>
      <c r="E231" s="7">
        <v>43.127890000000001</v>
      </c>
      <c r="F231" s="7">
        <v>-90.911799999999999</v>
      </c>
      <c r="G231" s="7"/>
      <c r="H231" s="7"/>
      <c r="I231" s="7">
        <v>-90.911799999999999</v>
      </c>
      <c r="J231" s="7">
        <v>-90.911799999999999</v>
      </c>
      <c r="K231" s="1"/>
      <c r="L231" s="1"/>
    </row>
    <row r="232" spans="1:12" ht="18.75" customHeight="1">
      <c r="A232" s="7">
        <f t="shared" si="12"/>
        <v>232</v>
      </c>
      <c r="B232" s="10" t="s">
        <v>362</v>
      </c>
      <c r="C232" s="10"/>
      <c r="D232" s="11">
        <v>41987</v>
      </c>
      <c r="E232" s="7">
        <v>43.047409999999999</v>
      </c>
      <c r="F232" s="7">
        <v>-90.989580000000004</v>
      </c>
      <c r="G232" s="7"/>
      <c r="H232" s="7"/>
      <c r="I232" s="7">
        <v>-90.989580000000004</v>
      </c>
      <c r="J232" s="7">
        <v>-90.989580000000004</v>
      </c>
      <c r="K232" s="1"/>
      <c r="L232" s="1"/>
    </row>
    <row r="233" spans="1:12" ht="18.75" customHeight="1">
      <c r="A233" s="7">
        <f t="shared" si="12"/>
        <v>233</v>
      </c>
      <c r="B233" s="10" t="s">
        <v>362</v>
      </c>
      <c r="C233" s="10"/>
      <c r="D233" s="11">
        <v>41987</v>
      </c>
      <c r="E233" s="7">
        <v>43.075319999999998</v>
      </c>
      <c r="F233" s="7">
        <v>-91.019210000000001</v>
      </c>
      <c r="G233" s="7"/>
      <c r="H233" s="7"/>
      <c r="I233" s="7">
        <v>-91.019210000000001</v>
      </c>
      <c r="J233" s="7">
        <v>-91.019210000000001</v>
      </c>
      <c r="K233" s="1"/>
      <c r="L233" s="1"/>
    </row>
    <row r="234" spans="1:12" ht="18.75" customHeight="1">
      <c r="A234" s="7">
        <f t="shared" si="12"/>
        <v>234</v>
      </c>
      <c r="B234" s="10" t="s">
        <v>362</v>
      </c>
      <c r="C234" s="10"/>
      <c r="D234" s="11">
        <v>41987</v>
      </c>
      <c r="E234" s="7">
        <v>43.078499999999998</v>
      </c>
      <c r="F234" s="7">
        <v>-91.028800000000004</v>
      </c>
      <c r="G234" s="7"/>
      <c r="H234" s="7"/>
      <c r="I234" s="7">
        <v>-91.028800000000004</v>
      </c>
      <c r="J234" s="7">
        <v>-91.028800000000004</v>
      </c>
      <c r="K234" s="1"/>
      <c r="L234" s="1"/>
    </row>
    <row r="235" spans="1:12" ht="18.75" customHeight="1">
      <c r="A235" s="7">
        <f t="shared" si="12"/>
        <v>235</v>
      </c>
      <c r="B235" s="10" t="s">
        <v>362</v>
      </c>
      <c r="C235" s="10"/>
      <c r="D235" s="11">
        <v>41987</v>
      </c>
      <c r="E235" s="7">
        <v>43.06671</v>
      </c>
      <c r="F235" s="7">
        <v>-91.007980000000003</v>
      </c>
      <c r="G235" s="7"/>
      <c r="H235" s="7"/>
      <c r="I235" s="7">
        <v>-91.007980000000003</v>
      </c>
      <c r="J235" s="7">
        <v>-91.007980000000003</v>
      </c>
      <c r="K235" s="1"/>
      <c r="L235" s="1"/>
    </row>
    <row r="236" spans="1:12" ht="18.75" customHeight="1">
      <c r="A236" s="7">
        <f t="shared" si="12"/>
        <v>236</v>
      </c>
      <c r="B236" s="10" t="s">
        <v>362</v>
      </c>
      <c r="C236" s="10"/>
      <c r="D236" s="11">
        <v>41987</v>
      </c>
      <c r="E236" s="7">
        <v>43.060659999999999</v>
      </c>
      <c r="F236" s="7">
        <v>-91.001390000000001</v>
      </c>
      <c r="G236" s="7"/>
      <c r="H236" s="7"/>
      <c r="I236" s="7">
        <v>-91.001390000000001</v>
      </c>
      <c r="J236" s="7">
        <v>-91.001390000000001</v>
      </c>
      <c r="K236" s="1"/>
      <c r="L236" s="1"/>
    </row>
    <row r="237" spans="1:12" ht="18.75" customHeight="1">
      <c r="A237" s="7">
        <f t="shared" si="12"/>
        <v>237</v>
      </c>
      <c r="B237" s="10" t="s">
        <v>363</v>
      </c>
      <c r="C237" s="10"/>
      <c r="D237" s="11">
        <v>41993</v>
      </c>
      <c r="E237" s="7">
        <v>43.009770000000003</v>
      </c>
      <c r="F237" s="7">
        <v>-89.600020000000001</v>
      </c>
      <c r="G237" s="7"/>
      <c r="H237" s="7"/>
      <c r="I237" s="7">
        <v>-89.600020000000001</v>
      </c>
      <c r="J237" s="7">
        <v>-89.600020000000001</v>
      </c>
      <c r="K237" s="1"/>
      <c r="L237" s="1"/>
    </row>
    <row r="238" spans="1:12" ht="18.75" customHeight="1">
      <c r="A238" s="7">
        <f t="shared" si="12"/>
        <v>238</v>
      </c>
      <c r="B238" s="10" t="s">
        <v>363</v>
      </c>
      <c r="C238" s="10"/>
      <c r="D238" s="11">
        <v>41993</v>
      </c>
      <c r="E238" s="7">
        <v>43.01679</v>
      </c>
      <c r="F238" s="7">
        <v>-89.609830000000002</v>
      </c>
      <c r="G238" s="7"/>
      <c r="H238" s="7"/>
      <c r="I238" s="7">
        <v>-89.609830000000002</v>
      </c>
      <c r="J238" s="7">
        <v>-89.609830000000002</v>
      </c>
      <c r="K238" s="1"/>
      <c r="L238" s="1"/>
    </row>
    <row r="239" spans="1:12" ht="18.75" customHeight="1">
      <c r="A239" s="7">
        <f t="shared" si="12"/>
        <v>239</v>
      </c>
      <c r="B239" s="10" t="s">
        <v>363</v>
      </c>
      <c r="C239" s="10"/>
      <c r="D239" s="11">
        <v>41993</v>
      </c>
      <c r="E239" s="7">
        <v>43.024650000000001</v>
      </c>
      <c r="F239" s="7">
        <v>-89.621769999999998</v>
      </c>
      <c r="G239" s="7"/>
      <c r="H239" s="7"/>
      <c r="I239" s="7">
        <v>-89.621769999999998</v>
      </c>
      <c r="J239" s="7">
        <v>-89.621769999999998</v>
      </c>
      <c r="K239" s="1"/>
      <c r="L239" s="1"/>
    </row>
    <row r="240" spans="1:12" ht="18.75" customHeight="1">
      <c r="A240" s="7">
        <f t="shared" si="12"/>
        <v>240</v>
      </c>
      <c r="B240" s="10" t="s">
        <v>363</v>
      </c>
      <c r="C240" s="10"/>
      <c r="D240" s="11">
        <v>41993</v>
      </c>
      <c r="E240" s="7">
        <v>43.035820000000001</v>
      </c>
      <c r="F240" s="7">
        <v>-89.645979999999994</v>
      </c>
      <c r="G240" s="7"/>
      <c r="H240" s="7"/>
      <c r="I240" s="7">
        <v>-89.645979999999994</v>
      </c>
      <c r="J240" s="7">
        <v>-89.645979999999994</v>
      </c>
      <c r="K240" s="1"/>
      <c r="L240" s="1"/>
    </row>
    <row r="241" spans="1:12" ht="18.75" customHeight="1">
      <c r="A241" s="7">
        <f t="shared" si="12"/>
        <v>241</v>
      </c>
      <c r="B241" s="10" t="s">
        <v>363</v>
      </c>
      <c r="C241" s="10"/>
      <c r="D241" s="11">
        <v>41993</v>
      </c>
      <c r="E241" s="7">
        <v>43.005110000000002</v>
      </c>
      <c r="F241" s="7">
        <v>-89.59657</v>
      </c>
      <c r="G241" s="7"/>
      <c r="H241" s="7"/>
      <c r="I241" s="7">
        <v>-89.59657</v>
      </c>
      <c r="J241" s="7">
        <v>-89.59657</v>
      </c>
      <c r="K241" s="1"/>
      <c r="L241" s="1"/>
    </row>
    <row r="242" spans="1:12" ht="18.75" customHeight="1">
      <c r="A242" s="7">
        <f t="shared" si="12"/>
        <v>242</v>
      </c>
      <c r="B242" s="10" t="s">
        <v>363</v>
      </c>
      <c r="C242" s="10"/>
      <c r="D242" s="11">
        <v>41993</v>
      </c>
      <c r="E242" s="7">
        <v>42.973179999999999</v>
      </c>
      <c r="F242" s="7">
        <v>-89.565799999999996</v>
      </c>
      <c r="G242" s="7"/>
      <c r="H242" s="7"/>
      <c r="I242" s="7">
        <v>-89.565799999999996</v>
      </c>
      <c r="J242" s="7">
        <v>-89.565799999999996</v>
      </c>
      <c r="K242" s="1"/>
      <c r="L242" s="1"/>
    </row>
    <row r="243" spans="1:12" ht="18.75" customHeight="1">
      <c r="A243" s="7">
        <f t="shared" si="12"/>
        <v>243</v>
      </c>
      <c r="B243" s="10" t="s">
        <v>363</v>
      </c>
      <c r="C243" s="10"/>
      <c r="D243" s="11">
        <v>41993</v>
      </c>
      <c r="E243" s="7">
        <v>42.958599999999997</v>
      </c>
      <c r="F243" s="7">
        <v>-89.559569999999994</v>
      </c>
      <c r="G243" s="7"/>
      <c r="H243" s="7"/>
      <c r="I243" s="7">
        <v>-89.559569999999994</v>
      </c>
      <c r="J243" s="7">
        <v>-89.559569999999994</v>
      </c>
      <c r="K243" s="1"/>
      <c r="L243" s="1"/>
    </row>
    <row r="244" spans="1:12" ht="18.75" customHeight="1">
      <c r="A244" s="7">
        <f t="shared" si="12"/>
        <v>244</v>
      </c>
      <c r="B244" s="10" t="s">
        <v>363</v>
      </c>
      <c r="C244" s="10"/>
      <c r="D244" s="11">
        <v>41993</v>
      </c>
      <c r="E244" s="7">
        <v>42.948779999999999</v>
      </c>
      <c r="F244" s="7">
        <v>-89.543899999999994</v>
      </c>
      <c r="G244" s="7"/>
      <c r="H244" s="7"/>
      <c r="I244" s="7">
        <v>-89.543899999999994</v>
      </c>
      <c r="J244" s="7">
        <v>-89.543899999999994</v>
      </c>
      <c r="K244" s="1"/>
      <c r="L244" s="1"/>
    </row>
    <row r="245" spans="1:12" ht="18.75" customHeight="1">
      <c r="A245" s="7">
        <f t="shared" si="12"/>
        <v>245</v>
      </c>
      <c r="B245" s="10" t="s">
        <v>363</v>
      </c>
      <c r="C245" s="10"/>
      <c r="D245" s="11">
        <v>41993</v>
      </c>
      <c r="E245" s="7">
        <v>42.929929999999999</v>
      </c>
      <c r="F245" s="7">
        <v>-89.531580000000005</v>
      </c>
      <c r="G245" s="7"/>
      <c r="H245" s="7"/>
      <c r="I245" s="7">
        <v>-89.531580000000005</v>
      </c>
      <c r="J245" s="7">
        <v>-89.531580000000005</v>
      </c>
      <c r="K245" s="1"/>
      <c r="L245" s="1"/>
    </row>
    <row r="246" spans="1:12" ht="18.75" customHeight="1">
      <c r="A246" s="7">
        <f t="shared" si="12"/>
        <v>246</v>
      </c>
      <c r="B246" s="10" t="s">
        <v>363</v>
      </c>
      <c r="C246" s="10"/>
      <c r="D246" s="11">
        <v>41993</v>
      </c>
      <c r="E246" s="7">
        <v>42.933520000000001</v>
      </c>
      <c r="F246" s="7">
        <v>-89.526309999999995</v>
      </c>
      <c r="G246" s="7"/>
      <c r="H246" s="7"/>
      <c r="I246" s="7">
        <v>-89.526309999999995</v>
      </c>
      <c r="J246" s="7">
        <v>-89.526309999999995</v>
      </c>
      <c r="K246" s="1"/>
      <c r="L246" s="1"/>
    </row>
    <row r="247" spans="1:12" ht="18.75" customHeight="1">
      <c r="A247" s="7">
        <f t="shared" si="12"/>
        <v>247</v>
      </c>
      <c r="B247" s="10" t="s">
        <v>363</v>
      </c>
      <c r="C247" s="10"/>
      <c r="D247" s="11">
        <v>41993</v>
      </c>
      <c r="E247" s="7">
        <v>42.900300000000001</v>
      </c>
      <c r="F247" s="7">
        <v>-89.529619999999994</v>
      </c>
      <c r="G247" s="7"/>
      <c r="H247" s="7"/>
      <c r="I247" s="7">
        <v>-89.529619999999994</v>
      </c>
      <c r="J247" s="7">
        <v>-89.529619999999994</v>
      </c>
      <c r="K247" s="1"/>
      <c r="L247" s="1"/>
    </row>
    <row r="248" spans="1:12" ht="18.75" customHeight="1">
      <c r="A248" s="7">
        <f t="shared" si="12"/>
        <v>248</v>
      </c>
      <c r="B248" s="10" t="s">
        <v>364</v>
      </c>
      <c r="C248" s="10"/>
      <c r="D248" s="11">
        <v>41993</v>
      </c>
      <c r="E248" s="7">
        <v>42.92689</v>
      </c>
      <c r="F248" s="7">
        <v>-89.592699999999994</v>
      </c>
      <c r="G248" s="7"/>
      <c r="H248" s="7"/>
      <c r="I248" s="7">
        <v>-89.592699999999994</v>
      </c>
      <c r="J248" s="7">
        <v>-89.592699999999994</v>
      </c>
      <c r="K248" s="1"/>
      <c r="L248" s="1"/>
    </row>
    <row r="249" spans="1:12" ht="18.75" customHeight="1">
      <c r="A249" s="7">
        <f t="shared" si="12"/>
        <v>249</v>
      </c>
      <c r="B249" s="10" t="s">
        <v>364</v>
      </c>
      <c r="C249" s="10"/>
      <c r="D249" s="11">
        <v>41993</v>
      </c>
      <c r="E249" s="7">
        <v>42.922400000000003</v>
      </c>
      <c r="F249" s="7">
        <v>-89.59263</v>
      </c>
      <c r="G249" s="7"/>
      <c r="H249" s="7"/>
      <c r="I249" s="7">
        <v>-89.59263</v>
      </c>
      <c r="J249" s="7">
        <v>-89.59263</v>
      </c>
      <c r="K249" s="1"/>
      <c r="L249" s="1"/>
    </row>
    <row r="250" spans="1:12" ht="18.75" customHeight="1">
      <c r="A250" s="7">
        <f t="shared" si="12"/>
        <v>250</v>
      </c>
      <c r="B250" s="10" t="s">
        <v>364</v>
      </c>
      <c r="C250" s="10"/>
      <c r="D250" s="11">
        <v>41993</v>
      </c>
      <c r="E250" s="7">
        <v>42.914960000000001</v>
      </c>
      <c r="F250" s="7">
        <v>-89.592759999999998</v>
      </c>
      <c r="G250" s="7"/>
      <c r="H250" s="7"/>
      <c r="I250" s="7">
        <v>-89.592759999999998</v>
      </c>
      <c r="J250" s="7">
        <v>-89.592759999999998</v>
      </c>
      <c r="K250" s="1"/>
      <c r="L250" s="1"/>
    </row>
    <row r="251" spans="1:12" ht="18.75" customHeight="1">
      <c r="A251" s="7">
        <f t="shared" si="12"/>
        <v>251</v>
      </c>
      <c r="B251" s="10" t="s">
        <v>364</v>
      </c>
      <c r="C251" s="10"/>
      <c r="D251" s="11">
        <v>41993</v>
      </c>
      <c r="E251" s="7">
        <v>42.908299999999997</v>
      </c>
      <c r="F251" s="7">
        <v>-89.589230000000001</v>
      </c>
      <c r="G251" s="7"/>
      <c r="H251" s="7"/>
      <c r="I251" s="7">
        <v>-89.589230000000001</v>
      </c>
      <c r="J251" s="7">
        <v>-89.589230000000001</v>
      </c>
      <c r="K251" s="1"/>
      <c r="L251" s="1"/>
    </row>
    <row r="252" spans="1:12" ht="18.75" customHeight="1">
      <c r="A252" s="7">
        <f t="shared" si="12"/>
        <v>252</v>
      </c>
      <c r="B252" s="10" t="s">
        <v>365</v>
      </c>
      <c r="C252" s="10"/>
      <c r="D252" s="11">
        <v>41994</v>
      </c>
      <c r="E252" s="7">
        <v>43.111910000000002</v>
      </c>
      <c r="F252" s="7">
        <v>-89.756519999999995</v>
      </c>
      <c r="G252" s="7"/>
      <c r="H252" s="7"/>
      <c r="I252" s="7">
        <v>-89.756519999999995</v>
      </c>
      <c r="J252" s="7">
        <v>-89.756519999999995</v>
      </c>
      <c r="K252" s="1"/>
      <c r="L252" s="1"/>
    </row>
    <row r="253" spans="1:12" ht="18.75" customHeight="1">
      <c r="A253" s="7">
        <f t="shared" si="12"/>
        <v>253</v>
      </c>
      <c r="B253" s="10" t="s">
        <v>365</v>
      </c>
      <c r="C253" s="10"/>
      <c r="D253" s="11">
        <v>41994</v>
      </c>
      <c r="E253" s="7">
        <v>43.089919999999999</v>
      </c>
      <c r="F253" s="7">
        <v>-89.738150000000005</v>
      </c>
      <c r="G253" s="7"/>
      <c r="H253" s="7"/>
      <c r="I253" s="7">
        <v>-89.738150000000005</v>
      </c>
      <c r="J253" s="7">
        <v>-89.738150000000005</v>
      </c>
      <c r="K253" s="1"/>
      <c r="L253" s="1"/>
    </row>
    <row r="254" spans="1:12" ht="18.75" customHeight="1">
      <c r="A254" s="7">
        <f t="shared" si="12"/>
        <v>254</v>
      </c>
      <c r="B254" s="10" t="s">
        <v>366</v>
      </c>
      <c r="C254" s="10"/>
      <c r="D254" s="11">
        <v>41994</v>
      </c>
      <c r="E254" s="7">
        <v>43.059339999999999</v>
      </c>
      <c r="F254" s="7">
        <v>-89.783299999999997</v>
      </c>
      <c r="G254" s="7"/>
      <c r="H254" s="7"/>
      <c r="I254" s="7">
        <v>-89.783299999999997</v>
      </c>
      <c r="J254" s="7">
        <v>-89.783299999999997</v>
      </c>
      <c r="K254" s="1"/>
      <c r="L254" s="1"/>
    </row>
    <row r="255" spans="1:12" ht="18.75" customHeight="1">
      <c r="A255" s="7">
        <f t="shared" si="12"/>
        <v>255</v>
      </c>
      <c r="B255" s="10" t="s">
        <v>366</v>
      </c>
      <c r="C255" s="10"/>
      <c r="D255" s="11">
        <v>41994</v>
      </c>
      <c r="E255" s="7">
        <v>43.070430000000002</v>
      </c>
      <c r="F255" s="7">
        <v>-89.795370000000005</v>
      </c>
      <c r="G255" s="7"/>
      <c r="H255" s="7"/>
      <c r="I255" s="7">
        <v>-89.795370000000005</v>
      </c>
      <c r="J255" s="7">
        <v>-89.795370000000005</v>
      </c>
      <c r="K255" s="1"/>
      <c r="L255" s="1"/>
    </row>
    <row r="256" spans="1:12" ht="18.75" customHeight="1">
      <c r="A256" s="7">
        <f t="shared" si="12"/>
        <v>256</v>
      </c>
      <c r="B256" s="10" t="s">
        <v>367</v>
      </c>
      <c r="C256" s="10"/>
      <c r="D256" s="11">
        <v>41994</v>
      </c>
      <c r="E256" s="7">
        <v>43.081400000000002</v>
      </c>
      <c r="F256" s="7">
        <v>-89.805769999999995</v>
      </c>
      <c r="G256" s="7"/>
      <c r="H256" s="7"/>
      <c r="I256" s="7">
        <v>-89.805769999999995</v>
      </c>
      <c r="J256" s="7">
        <v>-89.805769999999995</v>
      </c>
      <c r="K256" s="1"/>
      <c r="L256" s="1"/>
    </row>
    <row r="257" spans="1:12" ht="18.75" customHeight="1">
      <c r="A257" s="7">
        <f t="shared" si="12"/>
        <v>257</v>
      </c>
      <c r="B257" s="10" t="s">
        <v>366</v>
      </c>
      <c r="C257" s="10"/>
      <c r="D257" s="11">
        <v>41994</v>
      </c>
      <c r="E257" s="7">
        <v>43.08858</v>
      </c>
      <c r="F257" s="7">
        <v>-89.816230000000004</v>
      </c>
      <c r="G257" s="7"/>
      <c r="H257" s="7"/>
      <c r="I257" s="7">
        <v>-89.816230000000004</v>
      </c>
      <c r="J257" s="7">
        <v>-89.816230000000004</v>
      </c>
      <c r="K257" s="1"/>
      <c r="L257" s="1"/>
    </row>
    <row r="258" spans="1:12" ht="18.75" customHeight="1">
      <c r="A258" s="7">
        <f t="shared" si="12"/>
        <v>258</v>
      </c>
      <c r="B258" s="10" t="s">
        <v>366</v>
      </c>
      <c r="C258" s="10"/>
      <c r="D258" s="11">
        <v>41994</v>
      </c>
      <c r="E258" s="7">
        <v>43.107660000000003</v>
      </c>
      <c r="F258" s="7">
        <v>-89.816370000000006</v>
      </c>
      <c r="G258" s="7"/>
      <c r="H258" s="7"/>
      <c r="I258" s="7">
        <v>-89.816370000000006</v>
      </c>
      <c r="J258" s="7">
        <v>-89.816370000000006</v>
      </c>
      <c r="K258" s="1"/>
      <c r="L258" s="1"/>
    </row>
    <row r="259" spans="1:12" ht="18.75" customHeight="1">
      <c r="A259" s="7">
        <f t="shared" si="12"/>
        <v>259</v>
      </c>
      <c r="B259" s="10" t="s">
        <v>366</v>
      </c>
      <c r="C259" s="10"/>
      <c r="D259" s="11">
        <v>41994</v>
      </c>
      <c r="E259" s="7">
        <v>43.086030000000001</v>
      </c>
      <c r="F259" s="7">
        <v>-89.814440000000005</v>
      </c>
      <c r="G259" s="7"/>
      <c r="H259" s="7"/>
      <c r="I259" s="7">
        <v>-89.814440000000005</v>
      </c>
      <c r="J259" s="7">
        <v>-89.814440000000005</v>
      </c>
      <c r="K259" s="1"/>
      <c r="L259" s="1"/>
    </row>
    <row r="260" spans="1:12" ht="18.75" customHeight="1">
      <c r="A260" s="7">
        <f t="shared" si="12"/>
        <v>260</v>
      </c>
      <c r="B260" s="10" t="s">
        <v>368</v>
      </c>
      <c r="C260" s="10"/>
      <c r="D260" s="11">
        <v>41994</v>
      </c>
      <c r="E260" s="7">
        <v>43.055250000000001</v>
      </c>
      <c r="F260" s="7">
        <v>-89.827470000000005</v>
      </c>
      <c r="G260" s="7"/>
      <c r="H260" s="7"/>
      <c r="I260" s="7">
        <v>-89.827470000000005</v>
      </c>
      <c r="J260" s="7">
        <v>-89.827470000000005</v>
      </c>
      <c r="K260" s="1"/>
      <c r="L260" s="1"/>
    </row>
    <row r="261" spans="1:12" ht="18.75" customHeight="1">
      <c r="A261" s="7">
        <f t="shared" si="12"/>
        <v>261</v>
      </c>
      <c r="B261" s="10" t="s">
        <v>366</v>
      </c>
      <c r="C261" s="10"/>
      <c r="D261" s="11">
        <v>41994</v>
      </c>
      <c r="E261" s="7">
        <v>43.045529999999999</v>
      </c>
      <c r="F261" s="7">
        <v>-89.775480000000002</v>
      </c>
      <c r="G261" s="7"/>
      <c r="H261" s="7"/>
      <c r="I261" s="7">
        <v>-89.775480000000002</v>
      </c>
      <c r="J261" s="7">
        <v>-89.775480000000002</v>
      </c>
      <c r="K261" s="1"/>
      <c r="L261" s="1"/>
    </row>
    <row r="262" spans="1:12" ht="18.75" customHeight="1">
      <c r="A262" s="7">
        <f t="shared" si="12"/>
        <v>262</v>
      </c>
      <c r="B262" s="10" t="s">
        <v>369</v>
      </c>
      <c r="C262" s="10"/>
      <c r="D262" s="11">
        <v>41994</v>
      </c>
      <c r="E262" s="7">
        <v>42.94059</v>
      </c>
      <c r="F262" s="7">
        <v>-89.647279999999995</v>
      </c>
      <c r="G262" s="7"/>
      <c r="H262" s="7"/>
      <c r="I262" s="7">
        <v>-89.647279999999995</v>
      </c>
      <c r="J262" s="7">
        <v>-89.647279999999995</v>
      </c>
      <c r="K262" s="1"/>
      <c r="L262" s="1"/>
    </row>
    <row r="263" spans="1:12" ht="18.75" customHeight="1">
      <c r="A263" s="7">
        <f t="shared" si="12"/>
        <v>263</v>
      </c>
      <c r="B263" s="10" t="s">
        <v>369</v>
      </c>
      <c r="C263" s="10"/>
      <c r="D263" s="11">
        <v>41994</v>
      </c>
      <c r="E263" s="7">
        <v>42.921759999999999</v>
      </c>
      <c r="F263" s="7">
        <v>-89.622479999999996</v>
      </c>
      <c r="G263" s="7"/>
      <c r="H263" s="7"/>
      <c r="I263" s="7">
        <v>-89.622479999999996</v>
      </c>
      <c r="J263" s="7">
        <v>-89.622479999999996</v>
      </c>
      <c r="K263" s="1"/>
      <c r="L263" s="1"/>
    </row>
    <row r="264" spans="1:12" ht="18.75" customHeight="1">
      <c r="A264" s="7">
        <f t="shared" si="12"/>
        <v>264</v>
      </c>
      <c r="B264" s="10" t="s">
        <v>369</v>
      </c>
      <c r="C264" s="10"/>
      <c r="D264" s="11">
        <v>41994</v>
      </c>
      <c r="E264" s="7">
        <v>42.915660000000003</v>
      </c>
      <c r="F264" s="7">
        <v>-89.618989999999997</v>
      </c>
      <c r="G264" s="7"/>
      <c r="H264" s="7"/>
      <c r="I264" s="7">
        <v>-89.618989999999997</v>
      </c>
      <c r="J264" s="7">
        <v>-89.618989999999997</v>
      </c>
      <c r="K264" s="1"/>
      <c r="L264" s="1"/>
    </row>
    <row r="265" spans="1:12" ht="18.75" customHeight="1">
      <c r="A265" s="7">
        <f t="shared" si="12"/>
        <v>265</v>
      </c>
      <c r="B265" s="10" t="s">
        <v>370</v>
      </c>
      <c r="C265" s="10"/>
      <c r="D265" s="11">
        <v>41994</v>
      </c>
      <c r="E265" s="7">
        <v>42.9133</v>
      </c>
      <c r="F265" s="7">
        <v>-89.622439999999997</v>
      </c>
      <c r="G265" s="7"/>
      <c r="H265" s="7"/>
      <c r="I265" s="7">
        <v>-89.622439999999997</v>
      </c>
      <c r="J265" s="7">
        <v>-89.622439999999997</v>
      </c>
      <c r="K265" s="1"/>
      <c r="L265" s="1"/>
    </row>
    <row r="266" spans="1:12" ht="18.75" customHeight="1">
      <c r="A266" s="7">
        <f t="shared" si="12"/>
        <v>266</v>
      </c>
      <c r="B266" s="10" t="s">
        <v>370</v>
      </c>
      <c r="C266" s="10"/>
      <c r="D266" s="11">
        <v>41994</v>
      </c>
      <c r="E266" s="7">
        <v>42.910760000000003</v>
      </c>
      <c r="F266" s="7">
        <v>-89.647099999999995</v>
      </c>
      <c r="G266" s="7"/>
      <c r="H266" s="7"/>
      <c r="I266" s="7">
        <v>-89.647099999999995</v>
      </c>
      <c r="J266" s="7">
        <v>-89.647099999999995</v>
      </c>
      <c r="K266" s="1"/>
      <c r="L266" s="1"/>
    </row>
    <row r="267" spans="1:12" ht="18.75" customHeight="1">
      <c r="A267" s="7">
        <f t="shared" si="12"/>
        <v>267</v>
      </c>
      <c r="B267" s="10" t="s">
        <v>370</v>
      </c>
      <c r="C267" s="10"/>
      <c r="D267" s="11">
        <v>41994</v>
      </c>
      <c r="E267" s="7">
        <v>42.919750000000001</v>
      </c>
      <c r="F267" s="7">
        <v>-89.647329999999997</v>
      </c>
      <c r="G267" s="7"/>
      <c r="H267" s="7"/>
      <c r="I267" s="7">
        <v>-89.647329999999997</v>
      </c>
      <c r="J267" s="7">
        <v>-89.647329999999997</v>
      </c>
      <c r="K267" s="1"/>
      <c r="L267" s="1"/>
    </row>
    <row r="268" spans="1:12" ht="18.75" customHeight="1">
      <c r="A268" s="7">
        <f t="shared" si="12"/>
        <v>268</v>
      </c>
      <c r="B268" s="10" t="s">
        <v>371</v>
      </c>
      <c r="C268" s="10"/>
      <c r="D268" s="11">
        <v>41994</v>
      </c>
      <c r="E268" s="7">
        <v>42.913939999999997</v>
      </c>
      <c r="F268" s="7">
        <v>-89.661799999999999</v>
      </c>
      <c r="G268" s="7"/>
      <c r="H268" s="7"/>
      <c r="I268" s="7">
        <v>-89.661799999999999</v>
      </c>
      <c r="J268" s="7">
        <v>-89.661799999999999</v>
      </c>
      <c r="K268" s="1"/>
      <c r="L268" s="1"/>
    </row>
    <row r="269" spans="1:12" ht="18.75" customHeight="1">
      <c r="A269" s="7">
        <f t="shared" ref="A269:A278" si="13">A268+1</f>
        <v>269</v>
      </c>
      <c r="B269" s="10" t="s">
        <v>370</v>
      </c>
      <c r="C269" s="10"/>
      <c r="D269" s="11">
        <v>41994</v>
      </c>
      <c r="E269" s="7">
        <v>42.923630000000003</v>
      </c>
      <c r="F269" s="7">
        <v>-89.662019999999998</v>
      </c>
      <c r="G269" s="7"/>
      <c r="H269" s="7"/>
      <c r="I269" s="7">
        <v>-89.662019999999998</v>
      </c>
      <c r="J269" s="7">
        <v>-89.662019999999998</v>
      </c>
      <c r="K269" s="1"/>
      <c r="L269" s="1"/>
    </row>
    <row r="270" spans="1:12" ht="18.75" customHeight="1">
      <c r="A270" s="7">
        <f t="shared" si="13"/>
        <v>270</v>
      </c>
      <c r="B270" s="19" t="s">
        <v>370</v>
      </c>
      <c r="C270" s="19"/>
      <c r="D270" s="11">
        <v>41994</v>
      </c>
      <c r="E270" s="7">
        <v>42.930570000000003</v>
      </c>
      <c r="F270" s="7">
        <v>-89.676959999999994</v>
      </c>
      <c r="G270" s="7"/>
      <c r="H270" s="7"/>
      <c r="I270" s="7">
        <v>-89.676959999999994</v>
      </c>
      <c r="J270" s="7">
        <v>-89.676959999999994</v>
      </c>
      <c r="K270" s="1"/>
      <c r="L270" s="1"/>
    </row>
    <row r="271" spans="1:12" ht="18.75" customHeight="1">
      <c r="A271" s="7">
        <f t="shared" si="13"/>
        <v>271</v>
      </c>
      <c r="B271" s="10" t="s">
        <v>370</v>
      </c>
      <c r="C271" s="10"/>
      <c r="D271" s="11">
        <v>41994</v>
      </c>
      <c r="E271" s="7">
        <v>42.933320000000002</v>
      </c>
      <c r="F271" s="7">
        <v>-89.706310000000002</v>
      </c>
      <c r="G271" s="7"/>
      <c r="H271" s="7"/>
      <c r="I271" s="7">
        <v>-89.706310000000002</v>
      </c>
      <c r="J271" s="7">
        <v>-89.706310000000002</v>
      </c>
      <c r="K271" s="1"/>
      <c r="L271" s="1"/>
    </row>
    <row r="272" spans="1:12" ht="18.75" customHeight="1">
      <c r="A272" s="7">
        <f t="shared" si="13"/>
        <v>272</v>
      </c>
      <c r="B272" s="10" t="s">
        <v>372</v>
      </c>
      <c r="C272" s="10"/>
      <c r="D272" s="11">
        <v>42001</v>
      </c>
      <c r="E272" s="7">
        <v>42.987360000000002</v>
      </c>
      <c r="F272" s="7">
        <v>-89.774820000000005</v>
      </c>
      <c r="G272" s="7"/>
      <c r="H272" s="7"/>
      <c r="I272" s="7">
        <v>-89.774820000000005</v>
      </c>
      <c r="J272" s="7">
        <v>-89.774820000000005</v>
      </c>
      <c r="K272" s="1"/>
      <c r="L272" s="1"/>
    </row>
    <row r="273" spans="1:12" ht="18.75" customHeight="1">
      <c r="A273" s="7">
        <f t="shared" si="13"/>
        <v>273</v>
      </c>
      <c r="B273" s="10" t="s">
        <v>372</v>
      </c>
      <c r="C273" s="10"/>
      <c r="D273" s="11">
        <v>42001</v>
      </c>
      <c r="E273" s="7">
        <v>42.981160000000003</v>
      </c>
      <c r="F273" s="7">
        <v>-89.781710000000004</v>
      </c>
      <c r="G273" s="7"/>
      <c r="H273" s="7"/>
      <c r="I273" s="7">
        <v>-89.781710000000004</v>
      </c>
      <c r="J273" s="7">
        <v>-89.781710000000004</v>
      </c>
      <c r="K273" s="1"/>
      <c r="L273" s="1"/>
    </row>
    <row r="274" spans="1:12" ht="18.75" customHeight="1">
      <c r="A274" s="7">
        <f t="shared" si="13"/>
        <v>274</v>
      </c>
      <c r="B274" s="10" t="s">
        <v>373</v>
      </c>
      <c r="C274" s="10"/>
      <c r="D274" s="11">
        <v>42001</v>
      </c>
      <c r="E274" s="7">
        <v>42.980350000000001</v>
      </c>
      <c r="F274" s="7">
        <v>-89.808239999999998</v>
      </c>
      <c r="G274" s="7"/>
      <c r="H274" s="7"/>
      <c r="I274" s="7">
        <v>-89.808239999999998</v>
      </c>
      <c r="J274" s="7">
        <v>-89.808239999999998</v>
      </c>
      <c r="K274" s="1"/>
      <c r="L274" s="1"/>
    </row>
    <row r="275" spans="1:12" ht="18.75" customHeight="1">
      <c r="A275" s="7">
        <f t="shared" si="13"/>
        <v>275</v>
      </c>
      <c r="B275" s="10" t="s">
        <v>373</v>
      </c>
      <c r="C275" s="10"/>
      <c r="D275" s="11">
        <v>42001</v>
      </c>
      <c r="E275" s="7">
        <v>42.971780000000003</v>
      </c>
      <c r="F275" s="7">
        <v>-89.817679999999996</v>
      </c>
      <c r="G275" s="7"/>
      <c r="H275" s="7"/>
      <c r="I275" s="7">
        <v>-89.817679999999996</v>
      </c>
      <c r="J275" s="7">
        <v>-89.817679999999996</v>
      </c>
      <c r="K275" s="1"/>
      <c r="L275" s="1"/>
    </row>
    <row r="276" spans="1:12" ht="18.75" customHeight="1">
      <c r="A276" s="7">
        <f t="shared" si="13"/>
        <v>276</v>
      </c>
      <c r="B276" s="10" t="s">
        <v>373</v>
      </c>
      <c r="C276" s="10"/>
      <c r="D276" s="11">
        <v>42001</v>
      </c>
      <c r="E276" s="7">
        <v>42.955129999999997</v>
      </c>
      <c r="F276" s="7">
        <v>-89.825689999999994</v>
      </c>
      <c r="G276" s="7"/>
      <c r="H276" s="7"/>
      <c r="I276" s="7">
        <v>-89.825689999999994</v>
      </c>
      <c r="J276" s="7">
        <v>-89.825689999999994</v>
      </c>
      <c r="K276" s="1"/>
      <c r="L276" s="1"/>
    </row>
    <row r="277" spans="1:12" ht="18.75" customHeight="1">
      <c r="A277" s="7">
        <f t="shared" si="13"/>
        <v>277</v>
      </c>
      <c r="B277" s="10" t="s">
        <v>373</v>
      </c>
      <c r="C277" s="10"/>
      <c r="D277" s="11">
        <v>42001</v>
      </c>
      <c r="E277" s="7">
        <v>42.94556</v>
      </c>
      <c r="F277" s="7">
        <v>-89.829589999999996</v>
      </c>
      <c r="G277" s="7"/>
      <c r="H277" s="7"/>
      <c r="I277" s="7">
        <v>-89.829589999999996</v>
      </c>
      <c r="J277" s="7">
        <v>-89.829589999999996</v>
      </c>
      <c r="K277" s="1"/>
      <c r="L277" s="1"/>
    </row>
    <row r="278" spans="1:12" ht="18.75" customHeight="1">
      <c r="A278" s="7">
        <f t="shared" si="13"/>
        <v>278</v>
      </c>
      <c r="B278" s="10" t="s">
        <v>373</v>
      </c>
      <c r="C278" s="10"/>
      <c r="D278" s="11">
        <v>42001</v>
      </c>
      <c r="E278" s="7">
        <v>42.941499999999998</v>
      </c>
      <c r="F278" s="7">
        <v>-89.829310000000007</v>
      </c>
      <c r="G278" s="7"/>
      <c r="H278" s="7"/>
      <c r="I278" s="7">
        <v>-89.829310000000007</v>
      </c>
      <c r="J278" s="7">
        <v>-89.829310000000007</v>
      </c>
      <c r="K278" s="1"/>
      <c r="L278" s="1"/>
    </row>
  </sheetData>
  <mergeCells count="277"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09:C109"/>
    <mergeCell ref="B110:C110"/>
    <mergeCell ref="B111:C111"/>
    <mergeCell ref="B126:C126"/>
    <mergeCell ref="B127:C127"/>
    <mergeCell ref="B128:C128"/>
    <mergeCell ref="B129:C129"/>
    <mergeCell ref="B130:C130"/>
    <mergeCell ref="B122:C122"/>
    <mergeCell ref="B123:C123"/>
    <mergeCell ref="B124:C124"/>
    <mergeCell ref="B125:C125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12:C112"/>
    <mergeCell ref="B47:C47"/>
    <mergeCell ref="B48:C48"/>
    <mergeCell ref="B52:C52"/>
    <mergeCell ref="B68:C68"/>
    <mergeCell ref="B60:C60"/>
    <mergeCell ref="B61:C61"/>
    <mergeCell ref="B62:C62"/>
    <mergeCell ref="B63:C63"/>
    <mergeCell ref="B108:C108"/>
    <mergeCell ref="B105:C105"/>
    <mergeCell ref="B106:C106"/>
    <mergeCell ref="B107:C107"/>
    <mergeCell ref="B36:C3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55:C55"/>
    <mergeCell ref="B56:C56"/>
    <mergeCell ref="B57:C57"/>
    <mergeCell ref="B58:C58"/>
    <mergeCell ref="B59:C59"/>
    <mergeCell ref="B53:C53"/>
    <mergeCell ref="B54:C54"/>
    <mergeCell ref="B65:C65"/>
    <mergeCell ref="B66:C66"/>
    <mergeCell ref="B67:C67"/>
    <mergeCell ref="B37:C37"/>
    <mergeCell ref="B25:C25"/>
    <mergeCell ref="B26:C26"/>
    <mergeCell ref="B19:C19"/>
    <mergeCell ref="B13:C13"/>
    <mergeCell ref="B14:C14"/>
    <mergeCell ref="B15:C15"/>
    <mergeCell ref="B16:C16"/>
    <mergeCell ref="B17:C17"/>
    <mergeCell ref="B104:C104"/>
    <mergeCell ref="B38:C38"/>
    <mergeCell ref="B39:C39"/>
    <mergeCell ref="B40:C40"/>
    <mergeCell ref="B41:C41"/>
    <mergeCell ref="B101:C101"/>
    <mergeCell ref="B102:C102"/>
    <mergeCell ref="B103:C103"/>
    <mergeCell ref="B42:C42"/>
    <mergeCell ref="B49:C49"/>
    <mergeCell ref="B50:C50"/>
    <mergeCell ref="B51:C51"/>
    <mergeCell ref="B43:C43"/>
    <mergeCell ref="B44:C44"/>
    <mergeCell ref="B45:C45"/>
    <mergeCell ref="B46:C46"/>
    <mergeCell ref="B1:C1"/>
    <mergeCell ref="B21:C21"/>
    <mergeCell ref="B22:C22"/>
    <mergeCell ref="B23:C23"/>
    <mergeCell ref="B24:C24"/>
    <mergeCell ref="B10:C10"/>
    <mergeCell ref="B9:C9"/>
    <mergeCell ref="B2:C2"/>
    <mergeCell ref="B3:C3"/>
    <mergeCell ref="B4:C4"/>
    <mergeCell ref="B5:C5"/>
    <mergeCell ref="B8:C8"/>
    <mergeCell ref="B11:C11"/>
    <mergeCell ref="B12:C12"/>
    <mergeCell ref="B18:C18"/>
    <mergeCell ref="B6:C6"/>
    <mergeCell ref="B7:C7"/>
    <mergeCell ref="B20:C20"/>
    <mergeCell ref="B64:C64"/>
    <mergeCell ref="B76:C76"/>
    <mergeCell ref="B77:C77"/>
    <mergeCell ref="B78:C78"/>
    <mergeCell ref="B79:C79"/>
    <mergeCell ref="B80:C80"/>
    <mergeCell ref="B74:C74"/>
    <mergeCell ref="B75:C75"/>
    <mergeCell ref="B69:C69"/>
    <mergeCell ref="B70:C70"/>
    <mergeCell ref="B71:C71"/>
    <mergeCell ref="B72:C72"/>
    <mergeCell ref="B73:C73"/>
    <mergeCell ref="B86:C86"/>
    <mergeCell ref="B87:C87"/>
    <mergeCell ref="B88:C88"/>
    <mergeCell ref="B89:C89"/>
    <mergeCell ref="B90:C90"/>
    <mergeCell ref="B81:C81"/>
    <mergeCell ref="B82:C82"/>
    <mergeCell ref="B83:C83"/>
    <mergeCell ref="B84:C84"/>
    <mergeCell ref="B85:C85"/>
    <mergeCell ref="B96:C96"/>
    <mergeCell ref="B97:C97"/>
    <mergeCell ref="B98:C98"/>
    <mergeCell ref="B99:C99"/>
    <mergeCell ref="B100:C100"/>
    <mergeCell ref="B91:C91"/>
    <mergeCell ref="B92:C92"/>
    <mergeCell ref="B93:C93"/>
    <mergeCell ref="B94:C94"/>
    <mergeCell ref="B95:C95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58:C158"/>
    <mergeCell ref="B159:C159"/>
    <mergeCell ref="B160:C160"/>
    <mergeCell ref="B161:C161"/>
    <mergeCell ref="B162:C162"/>
    <mergeCell ref="B163:C163"/>
    <mergeCell ref="B164:C164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83:C183"/>
    <mergeCell ref="B184:C184"/>
    <mergeCell ref="B185:C185"/>
    <mergeCell ref="B186:C186"/>
    <mergeCell ref="B187:C187"/>
    <mergeCell ref="B188:C188"/>
    <mergeCell ref="B189:C189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208:C208"/>
    <mergeCell ref="B209:C209"/>
    <mergeCell ref="B210:C210"/>
    <mergeCell ref="B211:C211"/>
    <mergeCell ref="B212:C212"/>
    <mergeCell ref="B213:C213"/>
    <mergeCell ref="B214:C214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33:C233"/>
    <mergeCell ref="B234:C234"/>
    <mergeCell ref="B235:C235"/>
    <mergeCell ref="B236:C236"/>
    <mergeCell ref="B237:C237"/>
    <mergeCell ref="B238:C238"/>
    <mergeCell ref="B239:C239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58:C258"/>
    <mergeCell ref="B259:C259"/>
    <mergeCell ref="B260:C260"/>
    <mergeCell ref="B261:C261"/>
    <mergeCell ref="B262:C262"/>
    <mergeCell ref="B263:C263"/>
    <mergeCell ref="B264:C264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75:C275"/>
    <mergeCell ref="B276:C276"/>
    <mergeCell ref="B277:C277"/>
    <mergeCell ref="B278:C278"/>
    <mergeCell ref="B265:C265"/>
    <mergeCell ref="B266:C266"/>
    <mergeCell ref="B267:C267"/>
    <mergeCell ref="B268:C268"/>
    <mergeCell ref="B269:C269"/>
    <mergeCell ref="B271:C271"/>
    <mergeCell ref="B272:C272"/>
    <mergeCell ref="B273:C273"/>
    <mergeCell ref="B274:C274"/>
  </mergeCells>
  <pageMargins left="0.25" right="0.25" top="0.6328125" bottom="0.50624999999999998" header="0.3" footer="0.3"/>
  <pageSetup scale="81" orientation="portrait" r:id="rId1"/>
  <headerFooter>
    <oddHeader xml:space="preserve">&amp;L&amp;14Locations of Stream AIS Signage and Long-handled Gong Brushes&amp;C
</oddHeader>
    <oddFooter>&amp;L&amp;P&amp;C                                                                                                                            &amp;R&amp;8AIRR-140-14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lmacfarland</dc:creator>
  <cp:lastModifiedBy>lmacfarland</cp:lastModifiedBy>
  <cp:lastPrinted>2015-01-12T15:33:57Z</cp:lastPrinted>
  <dcterms:created xsi:type="dcterms:W3CDTF">2010-07-09T18:53:27Z</dcterms:created>
  <dcterms:modified xsi:type="dcterms:W3CDTF">2015-01-12T16:03:47Z</dcterms:modified>
</cp:coreProperties>
</file>