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naultm\Desktop\Green Bay AIS Job\Round Gobies\Angler Reports\2018\"/>
    </mc:Choice>
  </mc:AlternateContent>
  <xr:revisionPtr revIDLastSave="0" documentId="10_ncr:100000_{34E3A87B-440A-4DD2-B8A6-6DD1197A25E5}" xr6:coauthVersionLast="31" xr6:coauthVersionMax="31" xr10:uidLastSave="{00000000-0000-0000-0000-000000000000}"/>
  <bookViews>
    <workbookView xWindow="480" yWindow="360" windowWidth="15600" windowHeight="7785" xr2:uid="{00000000-000D-0000-FFFF-FFFF00000000}"/>
  </bookViews>
  <sheets>
    <sheet name="Reports" sheetId="1" r:id="rId1"/>
    <sheet name="Graphs" sheetId="2" r:id="rId2"/>
  </sheets>
  <definedNames>
    <definedName name="_xlnm._FilterDatabase" localSheetId="0" hidden="1">Reports!$A$1:$L$117</definedName>
  </definedNames>
  <calcPr calcId="179017"/>
</workbook>
</file>

<file path=xl/calcChain.xml><?xml version="1.0" encoding="utf-8"?>
<calcChain xmlns="http://schemas.openxmlformats.org/spreadsheetml/2006/main">
  <c r="G59" i="1" l="1"/>
  <c r="G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Nault, Michelle E</author>
  </authors>
  <commentList>
    <comment ref="K1" authorId="0" shapeId="0" xr:uid="{00000000-0006-0000-0000-000001000000}">
      <text>
        <r>
          <rPr>
            <b/>
            <sz val="9"/>
            <color indexed="81"/>
            <rFont val="Tahoma"/>
            <family val="2"/>
          </rPr>
          <t>Nault, Michelle E:</t>
        </r>
        <r>
          <rPr>
            <sz val="9"/>
            <color indexed="81"/>
            <rFont val="Tahoma"/>
            <family val="2"/>
          </rPr>
          <t xml:space="preserve">
photos, frozen fish, etc.</t>
        </r>
      </text>
    </comment>
    <comment ref="B52" authorId="0" shapeId="0" xr:uid="{00000000-0006-0000-0000-000004000000}">
      <text>
        <r>
          <rPr>
            <b/>
            <sz val="9"/>
            <color indexed="81"/>
            <rFont val="Tahoma"/>
            <family val="2"/>
          </rPr>
          <t>Nault, Michelle E:</t>
        </r>
        <r>
          <rPr>
            <sz val="9"/>
            <color indexed="81"/>
            <rFont val="Tahoma"/>
            <family val="2"/>
          </rPr>
          <t xml:space="preserve">
date reported; uncertain on exact date caught (but within ~1 week of reporting)</t>
        </r>
      </text>
    </comment>
    <comment ref="G52" authorId="0" shapeId="0" xr:uid="{00000000-0006-0000-0000-000005000000}">
      <text>
        <r>
          <rPr>
            <b/>
            <sz val="9"/>
            <color indexed="81"/>
            <rFont val="Tahoma"/>
            <family val="2"/>
          </rPr>
          <t>Nault, Michelle E:</t>
        </r>
        <r>
          <rPr>
            <sz val="9"/>
            <color indexed="81"/>
            <rFont val="Tahoma"/>
            <family val="2"/>
          </rPr>
          <t xml:space="preserve">
Ron - 7 in one day
Ron's son - 11 in one day</t>
        </r>
      </text>
    </comment>
    <comment ref="B76" authorId="0" shapeId="0" xr:uid="{00000000-0006-0000-0000-000006000000}">
      <text>
        <r>
          <rPr>
            <b/>
            <sz val="9"/>
            <color indexed="81"/>
            <rFont val="Tahoma"/>
            <family val="2"/>
          </rPr>
          <t>Nault, Michelle E:</t>
        </r>
        <r>
          <rPr>
            <sz val="9"/>
            <color indexed="81"/>
            <rFont val="Tahoma"/>
            <family val="2"/>
          </rPr>
          <t xml:space="preserve">
date of email; date caught listed as "2/20/1800"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Nault, Michelle E</author>
  </authors>
  <commentList>
    <comment ref="G4" authorId="0" shapeId="0" xr:uid="{00000000-0006-0000-0100-000001000000}">
      <text>
        <r>
          <rPr>
            <b/>
            <sz val="9"/>
            <color indexed="81"/>
            <rFont val="Tahoma"/>
            <family val="2"/>
          </rPr>
          <t>Nault, Michelle E:</t>
        </r>
        <r>
          <rPr>
            <sz val="9"/>
            <color indexed="81"/>
            <rFont val="Tahoma"/>
            <family val="2"/>
          </rPr>
          <t xml:space="preserve">
Lower Fox River (Fratello's near Appleton) is considered a 'known' goby water since it's directly connected to LLBDM - however, fish was a misID</t>
        </r>
      </text>
    </comment>
  </commentList>
</comments>
</file>

<file path=xl/sharedStrings.xml><?xml version="1.0" encoding="utf-8"?>
<sst xmlns="http://schemas.openxmlformats.org/spreadsheetml/2006/main" count="1112" uniqueCount="317">
  <si>
    <t>Location</t>
  </si>
  <si>
    <t>n/a</t>
  </si>
  <si>
    <t>Method of reporting</t>
  </si>
  <si>
    <t>Phone call to Ryan Koenigs</t>
  </si>
  <si>
    <t>Arrowhead Park</t>
  </si>
  <si>
    <t>Number Reported</t>
  </si>
  <si>
    <t>Confirmed</t>
  </si>
  <si>
    <t>Y</t>
  </si>
  <si>
    <t>Photos</t>
  </si>
  <si>
    <t>Goby Reporting App</t>
  </si>
  <si>
    <t>Time</t>
  </si>
  <si>
    <t>HWY 441/10 bridge; 6th pillar from left</t>
  </si>
  <si>
    <t>Water Depth</t>
  </si>
  <si>
    <t>7 ft</t>
  </si>
  <si>
    <t>N?</t>
  </si>
  <si>
    <t>Angler spends time on Bay and familiar w/ goby ID</t>
  </si>
  <si>
    <t>Date Caught</t>
  </si>
  <si>
    <t>LLBDM</t>
  </si>
  <si>
    <t>North of the Trestle Bridge</t>
  </si>
  <si>
    <t>8.5 &amp; 10 ft</t>
  </si>
  <si>
    <t>Frozen fish</t>
  </si>
  <si>
    <t>Comments</t>
  </si>
  <si>
    <t>Another fisherman reported to have caught 8 in same place earlier in the week</t>
  </si>
  <si>
    <t>Size</t>
  </si>
  <si>
    <t>3" &amp; 6"</t>
  </si>
  <si>
    <t>5-6"</t>
  </si>
  <si>
    <t>Confirmation Method</t>
  </si>
  <si>
    <t>Angler has fish in freezer</t>
  </si>
  <si>
    <t>Phone call to Kendall Kamke</t>
  </si>
  <si>
    <t>Email to Mary Gansberg</t>
  </si>
  <si>
    <t>Fishing off of the Trestle Trail Bridge</t>
  </si>
  <si>
    <t>Island Park (Neenah Dam)</t>
  </si>
  <si>
    <t>Contacted Tom Studivant (Warden)</t>
  </si>
  <si>
    <t>Dead fish; photos</t>
  </si>
  <si>
    <t>mid-morning</t>
  </si>
  <si>
    <t>small/medium</t>
  </si>
  <si>
    <t>Dead fish</t>
  </si>
  <si>
    <t>Trestle Trail/Fritse Park</t>
  </si>
  <si>
    <t>small</t>
  </si>
  <si>
    <t>Photo</t>
  </si>
  <si>
    <t>Reported to Oshkosh DNR</t>
  </si>
  <si>
    <t>?</t>
  </si>
  <si>
    <t>Apple Creek</t>
  </si>
  <si>
    <t>Apple Creek Campground</t>
  </si>
  <si>
    <t>"quite a few"</t>
  </si>
  <si>
    <t>N</t>
  </si>
  <si>
    <t>Fox River (near De Pere)</t>
  </si>
  <si>
    <t>De Pere lock on park shore</t>
  </si>
  <si>
    <t>NO</t>
  </si>
  <si>
    <t>Fox Lake, Dodge Co.</t>
  </si>
  <si>
    <t>~300 yards off of the "Boathouse Pub &amp; Eatery"</t>
  </si>
  <si>
    <t>Angler was confident in his identification as he has caught them before on Lake Michigan</t>
  </si>
  <si>
    <t>Winnebago</t>
  </si>
  <si>
    <t>residential channel near Jefferson Park</t>
  </si>
  <si>
    <t>Facebook photo (sent by Diane S.)</t>
  </si>
  <si>
    <t>Theda Clark</t>
  </si>
  <si>
    <t>~3"</t>
  </si>
  <si>
    <t>Voicemail to Kendall Kamke</t>
  </si>
  <si>
    <t>Fritse Park (off dock)</t>
  </si>
  <si>
    <t>Call to Kendall Kamke</t>
  </si>
  <si>
    <t>Sex</t>
  </si>
  <si>
    <t>Male</t>
  </si>
  <si>
    <t>Fish specimen</t>
  </si>
  <si>
    <t>afternoon</t>
  </si>
  <si>
    <t>Eric E. followed up; no physical specimen and angler did not seem confident in ID</t>
  </si>
  <si>
    <t>'large'</t>
  </si>
  <si>
    <t>below Neenah dam</t>
  </si>
  <si>
    <t>not kept</t>
  </si>
  <si>
    <t>Tammie Paoli followed up w/ angler; after looking at photos, angler believes it may have been a sculpin and is not confident it was a goby; he was familiar with gobies from fishing near the Oconto River dam, but was not aware of sculpin prior to seeing the photos</t>
  </si>
  <si>
    <t>North Branch Oconto River</t>
  </si>
  <si>
    <t>Right off the shore 1/2 mile downstream from Kletsch park</t>
  </si>
  <si>
    <t>Milwaukee River</t>
  </si>
  <si>
    <t>report is from a known goby waterbody</t>
  </si>
  <si>
    <t>Personal communcation with Ryan Koenigs</t>
  </si>
  <si>
    <t>morning</t>
  </si>
  <si>
    <t>Shore between the boat landing (Fritse Park) and the Trestle Trail</t>
  </si>
  <si>
    <t>1 (2)</t>
  </si>
  <si>
    <t>Angler states "he has been catching gobies here for the last two years"</t>
  </si>
  <si>
    <t>Voyager park in DePere</t>
  </si>
  <si>
    <t>Small island ("James Island") that sits at the mouth of the Menasha channel as it comes into LLBDM</t>
  </si>
  <si>
    <t>Angler droped off fish in Oshkosh - confirmed</t>
  </si>
  <si>
    <t>Personal communcation with Tom Studivant</t>
  </si>
  <si>
    <t>Dock at Fritse Park</t>
  </si>
  <si>
    <t>Phone call to DNR Central Office (fowarded to Nault)</t>
  </si>
  <si>
    <t>Kendall will follow-up</t>
  </si>
  <si>
    <t>Trestle Trail Bridge (half way across)</t>
  </si>
  <si>
    <t>medium</t>
  </si>
  <si>
    <t>Michelle will bring to Oshkosh</t>
  </si>
  <si>
    <t>Fish caught by anglers and handed to Michelle Nault</t>
  </si>
  <si>
    <t>Fish were kept but then thrown away.  Angeler very confident in ID and will fish area again.</t>
  </si>
  <si>
    <t>FANNA ST, FOND DU LAC ST, DRAINAGE DITCH .RUNS BETWEENS ALL OF THE HOUSES.</t>
  </si>
  <si>
    <t>Photo was identified by WDNR as a johnny darter; angler will keep fish if he catches more</t>
  </si>
  <si>
    <t>WATER BELOW THEDA CLARK DAM (ISLAND PARK)</t>
  </si>
  <si>
    <t>Fish caught by angler and handed to Michelle Nault</t>
  </si>
  <si>
    <t>one small; one large</t>
  </si>
  <si>
    <t>One fish specimen given to Michelle - badly decompossed…</t>
  </si>
  <si>
    <t>two small; one medium</t>
  </si>
  <si>
    <t>Adam Nickel contacted angler and confirmed that fish was caught at Island Park (LLBDM)</t>
  </si>
  <si>
    <t>"Buttes Des Mortes" (from report); Island Park (from verbal confirmation)</t>
  </si>
  <si>
    <t>Fox River (near Wrightstown)</t>
  </si>
  <si>
    <t>FOX RIVER, WRIGHTSTOWN, JUST SOUTH OF THE BRIDGE "ONLY BRIDGE" LARGE CITY PARK</t>
  </si>
  <si>
    <t>Sturgeon Bay</t>
  </si>
  <si>
    <t>From shore by Sonny's Pizzeria</t>
  </si>
  <si>
    <t>In de pere off the shore of the fox river</t>
  </si>
  <si>
    <t>blue heron lagoon on belle isle, somewhat near the bridge that connects the mouth of the lagoon.</t>
  </si>
  <si>
    <t>Kendall tried calling the woman to thank her for reporting but got no answer, just the machine. As far as he can tell this is referring to near an island in the Detroit River by Detroit, MI</t>
  </si>
  <si>
    <t>Detroit River, MI?</t>
  </si>
  <si>
    <t>Fish caught by angler and brought to Oshkosh DNR</t>
  </si>
  <si>
    <t>Fox River</t>
  </si>
  <si>
    <t>1/2 miles south of dam in De Pere</t>
  </si>
  <si>
    <t>Little Lake Butte Des Morts by Trestle Trail</t>
  </si>
  <si>
    <t>Email to Kendall Kamke</t>
  </si>
  <si>
    <t>Close to the old bridge along commercial street by neenah dam, the same side of nursing home [Island Shores Assisted Living]</t>
  </si>
  <si>
    <t>2009/2010</t>
  </si>
  <si>
    <t>Reported as a "darter goby"; Kendall contacted angler and angler believes they were mottled sculpin and not gobies.</t>
  </si>
  <si>
    <t>I have caught few of these gobies, first one I caught was on Peterson Creek in Waupaca County just below the Peterson dam on cty hwy V. I looked up the species and figured it to be a darter goby, this was back in 2009. The other location I caught one was on Trout-Nace Creek towards the end of the creek right before the 161 Bridge, where it meets the Little Wolf River. That was in 2010, I should have reported them back then but I didn't know of the is survey. Sorry no pictures.</t>
  </si>
  <si>
    <t>Peterson Creek/Torut-Nace Creek</t>
  </si>
  <si>
    <t>Goby Reporting App; Phone call to Brenda Nordin</t>
  </si>
  <si>
    <t>Pensaukee River</t>
  </si>
  <si>
    <t>Pensaukee River by HWY 32</t>
  </si>
  <si>
    <t>Trestle Trail, Menasha side between boat dock and bridge, apprx 100ft or so out.</t>
  </si>
  <si>
    <t>Wolf River</t>
  </si>
  <si>
    <t>Below the Shawano Dam - caught from shore</t>
  </si>
  <si>
    <t>Ephraim public pier</t>
  </si>
  <si>
    <t>Green Bay</t>
  </si>
  <si>
    <t>"Outside water treatment facility"; (Riverside Park below Theta Clark)</t>
  </si>
  <si>
    <t>Contact w/ CBCW Intern (Monica)</t>
  </si>
  <si>
    <t>~July 2016</t>
  </si>
  <si>
    <t>Columbia Park</t>
  </si>
  <si>
    <t>angler said his friend caught 2 gobies at Columbia Park a few weeks ago; angler said they had a fused pelvic fin; angler refused to give his name or his friends name when they were asked; no specimen</t>
  </si>
  <si>
    <t>Behind the Plexus building on Wisconsin Ave. in Neenah</t>
  </si>
  <si>
    <t>"few"</t>
  </si>
  <si>
    <t>Fritse Park</t>
  </si>
  <si>
    <t>Adam will contact angler about ID certainty</t>
  </si>
  <si>
    <t>angler has fish in fridge - Adam will contact angler about ID certainty</t>
  </si>
  <si>
    <t>Lee is a regular fisherman and Kendall is confident that he knows a goby</t>
  </si>
  <si>
    <t>report is from a known goby waterbody - angler has photos (but not confirmed by DNR)</t>
  </si>
  <si>
    <t>Email to DNR Oshkosh Fisheries Staff (Kamke, Nickel, Koenigs)</t>
  </si>
  <si>
    <t>Between the HWY 441 bridge and Trestle Trail (both sides of the trail)</t>
  </si>
  <si>
    <t>"all different sizes"</t>
  </si>
  <si>
    <t>'few'</t>
  </si>
  <si>
    <t>North Asylum Bay</t>
  </si>
  <si>
    <t>photo</t>
  </si>
  <si>
    <t>photo was identified by WDNR as a log perch</t>
  </si>
  <si>
    <t>angler cannot located frozen fish; description of fish is vague and confidence in ID is questionable.  WDNR fisheries (Al Nibur) had 4 people fish for 2 hrs by the dam during the week of August 22, 2016 and did not catch any gobies. Unconfirmed report.</t>
  </si>
  <si>
    <t>Manitowoc Marina to the west of the lighthouse</t>
  </si>
  <si>
    <t>Lake Michigan</t>
  </si>
  <si>
    <t>MOUTH OF LAKE WINNEBAGO BY NEENAH DAM</t>
  </si>
  <si>
    <t>"mouth of Lake Winnebago"</t>
  </si>
  <si>
    <t>PM</t>
  </si>
  <si>
    <t>"by the Shawano dam"</t>
  </si>
  <si>
    <t>Wolf River?</t>
  </si>
  <si>
    <t>Dropped specimen off at Oshkosh DNR (customer service LTE)</t>
  </si>
  <si>
    <t>Little Sturgeon Bay/Larsen Bay</t>
  </si>
  <si>
    <t>3-60 ft</t>
  </si>
  <si>
    <t>"several hundred"</t>
  </si>
  <si>
    <t>2151 Sunrise Dr. Appleton</t>
  </si>
  <si>
    <t>Y?</t>
  </si>
  <si>
    <t>confirmed via verbal description</t>
  </si>
  <si>
    <t>8.5 ft</t>
  </si>
  <si>
    <t>west shore; "draw a line across from the lake from 9th St. access on the east shore across to the west shore at about 10 degrees to the south.  This would be somewhere a little south of the 441 bridge."</t>
  </si>
  <si>
    <t xml:space="preserve">new pavilion just south of the Menasha Dam </t>
  </si>
  <si>
    <t>Fox River below Neenah Dam</t>
  </si>
  <si>
    <t>Specimen is confirmed as a goby; goby was "fresh", although had a hole in it's belly and part of its skin was split back; anglers dropped off specimen at the Oshkosh DNR office, did not provide any name or contact info to customer service LTE when dropping off the fish, and left the office prior to being talked to by DNR Fisheries staff. WDNR fisheries (Joe Dax &amp; Aaron Oconnell) fished for 3 hrs by the dam during on September 22, 2016 and did not catch any gobies.  AIS staff angled for ~20 hrs additionally on Oct 13, 2016 (no gobies caught).</t>
  </si>
  <si>
    <t xml:space="preserve">Facebook photo </t>
  </si>
  <si>
    <t>Fish specimen &amp; photo</t>
  </si>
  <si>
    <r>
      <t>Asylum Point (44</t>
    </r>
    <r>
      <rPr>
        <sz val="12"/>
        <color rgb="FFFF0000"/>
        <rFont val="Calibri"/>
        <family val="2"/>
      </rPr>
      <t>° 3.719' N; 88° 30.181' W)</t>
    </r>
  </si>
  <si>
    <t>Picutre posted to facebook. Ed Culhane contaced Kendall &amp; Ryan K. WDNR Fisheries staff tentatively identified as a sculpin and not a goby (photo was not great quality).  Angler brought fish specimen into DNR Oshkosh and Kendall and Adam confirmed as a small sculpin.</t>
  </si>
  <si>
    <t>Unnamed Ditch near East Branch Fox River</t>
  </si>
  <si>
    <t>Kendall called the phone number twice, and got the same response both times about the number no longer being in service or disconnected; respondent did not indicate in his report whether it is above or below the dam; report is unconfirmed</t>
  </si>
  <si>
    <t>South end Little Lake Butte des Morts, 426 W. North Water St. Neenah,WI, back yard</t>
  </si>
  <si>
    <t>report is from a known goby water</t>
  </si>
  <si>
    <t>Personal communcation with Kendall Kamke</t>
  </si>
  <si>
    <t>Below the Menasha dam (by the trail; off of the 'little bridge')</t>
  </si>
  <si>
    <t>report is from a known goby water; confirmed by Kendall Kamke</t>
  </si>
  <si>
    <t>Below the Neenah dam (Riverside Park/Theda Clark)</t>
  </si>
  <si>
    <t>report is from a known goby water; confirmed through verbal description provided by angler to Kendall Kamke</t>
  </si>
  <si>
    <t>Verbal</t>
  </si>
  <si>
    <t>Email to Adam Nickel</t>
  </si>
  <si>
    <t>15-30</t>
  </si>
  <si>
    <t>Fish photos</t>
  </si>
  <si>
    <t>Several of the kids from the middle school fishing club caught gobies over the weekend on LLBDM; students caught 15-30 of them fishing from shore with worms at Arrowhead Park</t>
  </si>
  <si>
    <t>Picture was identified as a mottled sculpin by Kendall Kamke; ID confirmed by John Lyons</t>
  </si>
  <si>
    <t>Cowling Bay; north of Oshkosh</t>
  </si>
  <si>
    <t>Voicemail to Kendall Kamke; Call to Jenny Sereno</t>
  </si>
  <si>
    <t>Underwater video?</t>
  </si>
  <si>
    <t>Shiocton fish cam location (Shioc1)</t>
  </si>
  <si>
    <t>HWY C near Ness Rd.</t>
  </si>
  <si>
    <t>Little Wolf River</t>
  </si>
  <si>
    <t>Phone call to Jason Breeggemann</t>
  </si>
  <si>
    <t>Citizien is "pretty sure he saw at least three gobies swimming past the camera [at Shicoton]"; when asked it he thought they might be sculpin he said it was possible; DNR fisheries did some electrofishing in nearby marshes/backwaters this spring and no gobies detected [per. Ryan Koenigs]; DNR watched ~3 hrs archieved video footage (https://youtu.be/utbYyeFaCdA) from reported date/time and observed a few instances of small fish; these fish were all identified by DNR Fisheries staff as johnny darters</t>
  </si>
  <si>
    <t>angler reported that he threw the fish on the bank; angler said that he was not familiar with a scuplin; angler was advised to take a photo and/or keep a fish specimen if he catches one again; mottled sculpin are known from this location (25 individuals confirmed in July 1958) and the report is very likely a mis-identification; UPDATE (5/16/17): angler called back Jason B. and is fairly certain he caught a mottled sculpin and not a goby</t>
  </si>
  <si>
    <t>Dropped specimen off at Oshkosh DNR</t>
  </si>
  <si>
    <t>Fish specimen was identified by Kendall Kamke as a small mottled sculpin</t>
  </si>
  <si>
    <t>Off public launch in Depere mile past 172 bridge</t>
  </si>
  <si>
    <t>Fritse Park (next to boat landing)</t>
  </si>
  <si>
    <t>Fish specimen/photo</t>
  </si>
  <si>
    <t>Contact w/ Kendall Kamke</t>
  </si>
  <si>
    <t>Payne's Point Road (west shore of Lake Winnebago)</t>
  </si>
  <si>
    <t>Menasha channel lake Winnebago 6124 (Below the dam.)</t>
  </si>
  <si>
    <t>1st North Branch Oconto River</t>
  </si>
  <si>
    <t>HWY 32 - 1 mile north of Mountain up river from bridge</t>
  </si>
  <si>
    <t>Several DNR biologists (Kamke, Long, Paoli, Nault) identified the fish as a mottled sculpin based upon photos provided (separate pelvic fins)</t>
  </si>
  <si>
    <t>Kelly Brook</t>
  </si>
  <si>
    <t>near the intersection of CTY A &amp; CTY K (Spruce, WI)</t>
  </si>
  <si>
    <t>Per Tammie Paoli: "Kelly Brook is connected to Green Bay with no obstructions between so it would not be a surprise that gobies would be there and therefore not worth following up on."</t>
  </si>
  <si>
    <t>none</t>
  </si>
  <si>
    <t>Below damn by Neenah next to Thedacare hospital.</t>
  </si>
  <si>
    <t>Al was next to a guy who caught a goby at the Theda Clark dam [Island Park]</t>
  </si>
  <si>
    <t>Angler report on Kendall's desk</t>
  </si>
  <si>
    <t>June 9 &amp; 16, 2017</t>
  </si>
  <si>
    <t>“The boat landing @ Fisk Park in Neenah – in between the docks.”  [Fritse Park]</t>
  </si>
  <si>
    <t>fish specimen</t>
  </si>
  <si>
    <t>Angler report on Adam's desk</t>
  </si>
  <si>
    <t>06/24 &amp; 06/25/17</t>
  </si>
  <si>
    <t>2:50 &amp; 1:00</t>
  </si>
  <si>
    <t>on the Friendship trail</t>
  </si>
  <si>
    <t>report is from a known goby water; confirmed by Adam N.</t>
  </si>
  <si>
    <t>report is from a known goby water; confirmed by Randy Piette</t>
  </si>
  <si>
    <t>citizen verbal report is incredibly vague and lacks details; unconfirmed</t>
  </si>
  <si>
    <t>Lake Winnconnee</t>
  </si>
  <si>
    <t>AM</t>
  </si>
  <si>
    <t>"This morning we were sitting on my dock on Lake Winneconne. Saw a fish? none of us had ever seen before. We were not able to catch it or take a picture. about 6 inches long. Head about half a thumb in size, about 5" tail that was snake-like that propelled it. color seemed brown. pectoral fin."</t>
  </si>
  <si>
    <t>Fritze park near the dock</t>
  </si>
  <si>
    <t>Near gazebo below the menasha dam</t>
  </si>
  <si>
    <t>Apple Creek Campground Pond</t>
  </si>
  <si>
    <t>photos</t>
  </si>
  <si>
    <t>Year</t>
  </si>
  <si>
    <t># Total Reports</t>
  </si>
  <si>
    <t># Misidentifications</t>
  </si>
  <si>
    <t># from known goby waters (excludes LLBDM)</t>
  </si>
  <si>
    <t># from other waters</t>
  </si>
  <si>
    <t># Unconfirmed or Unverified Reports</t>
  </si>
  <si>
    <t># Verified or Confirmed Reports</t>
  </si>
  <si>
    <t>Fritse Park, next to boat launch, rocky area</t>
  </si>
  <si>
    <t>Fritse Park - trestle trail</t>
  </si>
  <si>
    <t>Report to Kendall Kamke</t>
  </si>
  <si>
    <t>Lower Fox River</t>
  </si>
  <si>
    <t>near Fratello's in Appleton (lower Fox River)</t>
  </si>
  <si>
    <t>Picture was identified as a log perch</t>
  </si>
  <si>
    <t>Below the Neenah dam (old railroad bridge; across the street from Theda Clark)</t>
  </si>
  <si>
    <t>08/19 - 8/21/2017</t>
  </si>
  <si>
    <t>Fritse Park off the dock</t>
  </si>
  <si>
    <t>5.6 inches</t>
  </si>
  <si>
    <t>Contact w/ Ryan K.</t>
  </si>
  <si>
    <t>1/4 mile south (upstream) of HWY 441 overpass</t>
  </si>
  <si>
    <t>Lake Winnebago</t>
  </si>
  <si>
    <t>west shore south end of Lake Winnebago in Fond du Lac county</t>
  </si>
  <si>
    <t>9 ft</t>
  </si>
  <si>
    <t>3.25 inches</t>
  </si>
  <si>
    <t>west shore of Lake Winnebago near Black Wolf launch (Winnebago Co.)</t>
  </si>
  <si>
    <t>Pictures not of the best quality; however, photo was identified as a mottled sculpin (not a goby) by Kendall Kamke &amp; Michelle Nault</t>
  </si>
  <si>
    <t>Goby Angler Encounter Form (Oshkosh DNR)</t>
  </si>
  <si>
    <t>Manitowoc Marina pier</t>
  </si>
  <si>
    <t>12 ft</t>
  </si>
  <si>
    <t>~4 inches</t>
  </si>
  <si>
    <t>East side of river channel as it leaves LLBDM</t>
  </si>
  <si>
    <t>1066 Lakeshore Dr. Menasha WI</t>
  </si>
  <si>
    <t>08/31 &amp; 09/3/2017</t>
  </si>
  <si>
    <t>NW of 9th St. Boat Landing in LLBDM (by HWY 441 bridge)</t>
  </si>
  <si>
    <t>3-4 ft</t>
  </si>
  <si>
    <t>below Neenah dam; did not catch fish but observed it dead in the grass</t>
  </si>
  <si>
    <t>Email to Brenda Nordin</t>
  </si>
  <si>
    <t>Maiden Lake</t>
  </si>
  <si>
    <t>Picture was identified by Chip Long as a mottled sculpin</t>
  </si>
  <si>
    <t>Fox river (near Oshkosh) across the street from sweet water marina near the train bridge...across from lechamp theatre.</t>
  </si>
  <si>
    <t>Angler did not have photo evidence; Kendall Kamke spoke with angler (Louis) who looked at photos of actual gobies, and angler verbally confirmed that the fish he caught was not a goby</t>
  </si>
  <si>
    <t>No</t>
  </si>
  <si>
    <t>None</t>
  </si>
  <si>
    <t>200 ft off Waukau Ave</t>
  </si>
  <si>
    <t>Angler caught what he thought was a goby. Photo of fish sent to Adam Nickel and Kendall Kamke. Both Adam and Kendall identified fish as a mottled sculpin, not a goby.</t>
  </si>
  <si>
    <t xml:space="preserve">Picture texted to Adam </t>
  </si>
  <si>
    <t>~10 ft</t>
  </si>
  <si>
    <t>Mouth of Fox River near Oshkosh [NW of the So. Side Ice Yacht Club building about a mile out.  It was near the bar that comes out from the mouth of the upper Fox River as it enters Lake Winnebago.]</t>
  </si>
  <si>
    <t>Goby reporting tool</t>
  </si>
  <si>
    <t>South Twin Lake, Vilas Co.</t>
  </si>
  <si>
    <t>South Twin Lake. Vilas Co.</t>
  </si>
  <si>
    <t xml:space="preserve">Report fowarded to Hadley Boehm for follow-up.  Angler did not keep fish or take a photo. Hadley sent the angler a few pictures to look at, and angler verbally stated that "he's pretty certain it was a mottled sculpin".   </t>
  </si>
  <si>
    <t>Yes</t>
  </si>
  <si>
    <t>Verified via photo by Kendall Kamke</t>
  </si>
  <si>
    <t>Fishing platform on the south end of Little Lake Butte Des Mort by the railroad bridge [near mouth of Neenah Slough].</t>
  </si>
  <si>
    <t>Pier near Clark Park, Fish Creek, Door County</t>
  </si>
  <si>
    <t>Report is from a verified goby water</t>
  </si>
  <si>
    <t>Oshkosh DNR Office</t>
  </si>
  <si>
    <t>Train bridge on Little Lake Butte des Morts [sure if he means the Trestle Trail or an actual train bridge]</t>
  </si>
  <si>
    <t>Little Lake Butte de Morts - from Pier on Stroebe Island</t>
  </si>
  <si>
    <t>Call to customer service (Madison)</t>
  </si>
  <si>
    <t>Little Lake Butte de Morts in Fritse Park on the Trestle Trail Bridge (in Fox Crossing)</t>
  </si>
  <si>
    <t>Multiple</t>
  </si>
  <si>
    <t>3-9 inches</t>
  </si>
  <si>
    <t>Angler thought he saw a goby on underwater camera he was using during sturgeon season. Caller said it swam by a camera that they had down the hole.  Angler stated that he used to live in Peshtigo and fished Green Bay often and saw a lot of gobies.  He said that it had a large head and pectoral fins with some blotches on the body.  Kendall speculated that it could have been a mottled sculpin.  Angler was unfamiliar with them, so Kendall suggested that he look up pictures for them and get back to him.  A short time later he called back after looking at pictures of mottled sculpin on his phone and didn’t feel that was what he had seen, but wasn’t sure what species he’d seen.  WDNR and USGS conducted eDNA monitoring at several locations in close proximity to this report during Sept 2017 - all results came back negative for goby eDNA.</t>
  </si>
  <si>
    <t>Email to Chris Kolasinski</t>
  </si>
  <si>
    <t>Kewaunee Harbor</t>
  </si>
  <si>
    <t>one</t>
  </si>
  <si>
    <r>
      <t>Angler believed that he had caught a black goby (</t>
    </r>
    <r>
      <rPr>
        <i/>
        <sz val="12"/>
        <color theme="1"/>
        <rFont val="Calibri"/>
        <family val="2"/>
        <scheme val="minor"/>
      </rPr>
      <t>Gobius niger</t>
    </r>
    <r>
      <rPr>
        <sz val="12"/>
        <color theme="1"/>
        <rFont val="Calibri"/>
        <family val="2"/>
        <scheme val="minor"/>
      </rPr>
      <t>), which has not previously been reported in the U.S.  AIS specialists (Chris Kolasinski &amp; Michelle Nault) and WDNR fish biologists (Steve Hogler &amp; Nick Legler) viewed the photo and determined the fish to be a round goby (</t>
    </r>
    <r>
      <rPr>
        <i/>
        <sz val="12"/>
        <color theme="1"/>
        <rFont val="Calibri"/>
        <family val="2"/>
        <scheme val="minor"/>
      </rPr>
      <t>Neogobius melanostomus</t>
    </r>
    <r>
      <rPr>
        <sz val="12"/>
        <color theme="1"/>
        <rFont val="Calibri"/>
        <family val="2"/>
        <scheme val="minor"/>
      </rPr>
      <t xml:space="preserve">) which had very dark coloration (due to breeding or habitat).  </t>
    </r>
  </si>
  <si>
    <t>shoreline south of Egg Harbor</t>
  </si>
  <si>
    <t>several</t>
  </si>
  <si>
    <t>"Fox River at Appleton's Lutz Park fishing from the large pier among the stony wall supporting it."</t>
  </si>
  <si>
    <t>"Lake Butte Des Morts off North West Water St in neenah behind plexus by the inlet rapids." [K. Kamke contacted angler and clarified that this location is downstream of the Neenah dam]</t>
  </si>
  <si>
    <t>Peabody Park in Appleton, WI, near boat launch area</t>
  </si>
  <si>
    <t>peabody park in appleton</t>
  </si>
  <si>
    <t>Report is from a verified goby water; Kendall will contact individual to see if they have photo or can reasonably verify that it's a goby</t>
  </si>
  <si>
    <t>LLBDM/Fox River</t>
  </si>
  <si>
    <t>Fox River Little Chute across from old Kimberly Papermill Plant /New Papermill Estates location</t>
  </si>
  <si>
    <t xml:space="preserve">"north west of Neenah dam, lake Winnebago, same side as family services" </t>
  </si>
  <si>
    <t>Off a private pier on 1490 Lakeshore Dr. Menasha</t>
  </si>
  <si>
    <t>Near Kaukauna Library near Elm street Bridge</t>
  </si>
  <si>
    <t># from LLBDM/Fox River Above RC</t>
  </si>
  <si>
    <t>locks near Appleton</t>
  </si>
  <si>
    <t>numerous attempts to contact reporter to verify this reported occurrence but no calls or emails were returned; location is near apple creek which is known to have round gobies, and the pond may be hydrologically attached to the creek during periods of high precipitation</t>
  </si>
  <si>
    <t>Waterbody Name</t>
  </si>
  <si>
    <t xml:space="preserve">Springville pier </t>
  </si>
  <si>
    <t>Email to Scott Provost (forwarded to Michelle Nault)</t>
  </si>
  <si>
    <t>Little Plover River</t>
  </si>
  <si>
    <t>no photo or specimen</t>
  </si>
  <si>
    <t>Angler will try and catch another fish in order to determine ID; might be a native sculpin which are known to be present in the Little Plover River</t>
  </si>
  <si>
    <t>small pond on the property of Apple Creek Campground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</si>
</sst>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9"/>
      <color indexed="81"/>
      <name val="Tahoma"/>
      <family val="2"/>
    </font>
    <font>
      <b/>
      <sz val="9"/>
      <color indexed="81"/>
      <name val="Tahoma"/>
      <family val="2"/>
    </font>
    <font>
      <b/>
      <sz val="12"/>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12"/>
      <name val="Calibri"/>
      <family val="2"/>
      <scheme val="minor"/>
    </font>
    <font>
      <b/>
      <sz val="12"/>
      <name val="Calibri"/>
      <family val="2"/>
      <scheme val="minor"/>
    </font>
    <font>
      <b/>
      <sz val="14"/>
      <color theme="1"/>
      <name val="Calibri"/>
      <family val="2"/>
      <scheme val="minor"/>
    </font>
    <font>
      <sz val="12"/>
      <color rgb="FFFF0000"/>
      <name val="Calibri"/>
      <family val="2"/>
    </font>
    <font>
      <b/>
      <sz val="11"/>
      <color theme="1"/>
      <name val="Calibri"/>
      <family val="2"/>
      <scheme val="minor"/>
    </font>
    <font>
      <i/>
      <sz val="12"/>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9">
    <xf numFmtId="0" fontId="0" fillId="0" borderId="0" xfId="0"/>
    <xf numFmtId="0" fontId="0" fillId="0" borderId="0" xfId="0" applyAlignment="1">
      <alignment wrapText="1"/>
    </xf>
    <xf numFmtId="0" fontId="11" fillId="0" borderId="5" xfId="0" applyFont="1" applyBorder="1" applyAlignment="1">
      <alignment horizontal="center"/>
    </xf>
    <xf numFmtId="0" fontId="11" fillId="0" borderId="2" xfId="0" applyFont="1" applyBorder="1" applyAlignment="1">
      <alignment horizontal="center" wrapText="1"/>
    </xf>
    <xf numFmtId="0" fontId="11" fillId="0" borderId="3" xfId="0" applyFont="1" applyBorder="1" applyAlignment="1">
      <alignment horizontal="center"/>
    </xf>
    <xf numFmtId="0" fontId="0" fillId="0" borderId="6"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4" xfId="0" applyBorder="1" applyAlignment="1">
      <alignment horizontal="center"/>
    </xf>
    <xf numFmtId="0" fontId="11" fillId="0" borderId="1" xfId="0" applyFont="1" applyBorder="1" applyAlignment="1">
      <alignment horizontal="center" wrapText="1"/>
    </xf>
    <xf numFmtId="0" fontId="11" fillId="0" borderId="1" xfId="0" applyFont="1" applyBorder="1" applyAlignment="1">
      <alignment horizontal="center"/>
    </xf>
    <xf numFmtId="49" fontId="11" fillId="0" borderId="1" xfId="0" applyNumberFormat="1" applyFont="1" applyBorder="1" applyAlignment="1">
      <alignment horizontal="center" wrapText="1"/>
    </xf>
    <xf numFmtId="0" fontId="0" fillId="0" borderId="7" xfId="0" applyBorder="1" applyAlignment="1">
      <alignment horizontal="center"/>
    </xf>
    <xf numFmtId="0" fontId="0" fillId="0" borderId="7" xfId="0"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1" xfId="0" applyFill="1" applyBorder="1" applyAlignment="1">
      <alignment horizontal="center"/>
    </xf>
    <xf numFmtId="0" fontId="3" fillId="0" borderId="1" xfId="0" applyFont="1" applyBorder="1" applyAlignment="1">
      <alignment horizontal="left"/>
    </xf>
    <xf numFmtId="0" fontId="4" fillId="0" borderId="1" xfId="0" applyFont="1" applyBorder="1" applyAlignment="1">
      <alignment horizontal="left"/>
    </xf>
    <xf numFmtId="14" fontId="4"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xf numFmtId="2" fontId="4" fillId="0" borderId="1" xfId="0" applyNumberFormat="1" applyFont="1" applyBorder="1" applyAlignment="1">
      <alignment wrapText="1"/>
    </xf>
    <xf numFmtId="18" fontId="4" fillId="0" borderId="1" xfId="0" applyNumberFormat="1" applyFont="1" applyBorder="1" applyAlignment="1">
      <alignment horizontal="center"/>
    </xf>
    <xf numFmtId="20" fontId="4" fillId="0" borderId="1" xfId="0" applyNumberFormat="1" applyFont="1" applyBorder="1" applyAlignment="1">
      <alignment horizontal="center"/>
    </xf>
    <xf numFmtId="0" fontId="4" fillId="0" borderId="1" xfId="0" applyFont="1" applyBorder="1" applyAlignment="1"/>
    <xf numFmtId="14" fontId="4" fillId="0" borderId="1" xfId="0" applyNumberFormat="1" applyFont="1" applyBorder="1" applyAlignment="1"/>
    <xf numFmtId="0" fontId="5" fillId="0" borderId="1" xfId="0" applyFont="1" applyBorder="1" applyAlignment="1">
      <alignment horizontal="center"/>
    </xf>
    <xf numFmtId="0" fontId="6" fillId="0" borderId="1" xfId="0" applyFont="1" applyBorder="1" applyAlignment="1"/>
    <xf numFmtId="14" fontId="6" fillId="0" borderId="1" xfId="0" applyNumberFormat="1" applyFont="1" applyBorder="1" applyAlignment="1">
      <alignment horizontal="center"/>
    </xf>
    <xf numFmtId="18" fontId="6" fillId="0" borderId="1" xfId="0" applyNumberFormat="1" applyFont="1" applyBorder="1" applyAlignment="1">
      <alignment horizontal="center"/>
    </xf>
    <xf numFmtId="0" fontId="6" fillId="0" borderId="1" xfId="0" applyFont="1" applyBorder="1" applyAlignment="1">
      <alignment horizontal="left"/>
    </xf>
    <xf numFmtId="0" fontId="6" fillId="0" borderId="1" xfId="0" applyFont="1" applyBorder="1" applyAlignment="1">
      <alignment horizontal="center"/>
    </xf>
    <xf numFmtId="0" fontId="6" fillId="0" borderId="1" xfId="0" applyFont="1" applyBorder="1"/>
    <xf numFmtId="0" fontId="4" fillId="0" borderId="1" xfId="0" quotePrefix="1" applyFont="1" applyBorder="1" applyAlignment="1">
      <alignment horizontal="center"/>
    </xf>
    <xf numFmtId="0" fontId="6" fillId="0" borderId="1" xfId="0" applyFont="1" applyBorder="1" applyAlignment="1">
      <alignment wrapText="1"/>
    </xf>
    <xf numFmtId="0" fontId="7" fillId="0" borderId="1" xfId="0" applyFont="1" applyBorder="1" applyAlignment="1"/>
    <xf numFmtId="14" fontId="7" fillId="0" borderId="1" xfId="0" applyNumberFormat="1" applyFont="1" applyBorder="1" applyAlignment="1">
      <alignment horizontal="center"/>
    </xf>
    <xf numFmtId="18" fontId="7" fillId="0" borderId="1" xfId="0" applyNumberFormat="1" applyFont="1" applyBorder="1" applyAlignment="1">
      <alignment horizontal="center"/>
    </xf>
    <xf numFmtId="0" fontId="7" fillId="0" borderId="1" xfId="0" applyFont="1" applyBorder="1" applyAlignment="1">
      <alignment horizontal="center"/>
    </xf>
    <xf numFmtId="0" fontId="8" fillId="0" borderId="1" xfId="0" applyFont="1" applyBorder="1" applyAlignment="1">
      <alignment horizontal="center"/>
    </xf>
    <xf numFmtId="0" fontId="7" fillId="0" borderId="1" xfId="0" applyFont="1" applyBorder="1"/>
    <xf numFmtId="0" fontId="4" fillId="0" borderId="1" xfId="0" applyFont="1" applyBorder="1" applyAlignment="1">
      <alignment wrapText="1"/>
    </xf>
    <xf numFmtId="0" fontId="6" fillId="0" borderId="1" xfId="0" quotePrefix="1" applyFont="1" applyBorder="1" applyAlignment="1">
      <alignment horizontal="center"/>
    </xf>
    <xf numFmtId="0" fontId="6" fillId="0" borderId="1" xfId="0" applyFont="1" applyBorder="1" applyAlignment="1">
      <alignment horizontal="left" wrapText="1"/>
    </xf>
    <xf numFmtId="0" fontId="4" fillId="0" borderId="1" xfId="0" applyFont="1" applyFill="1" applyBorder="1" applyAlignment="1"/>
    <xf numFmtId="0" fontId="7" fillId="0" borderId="1" xfId="0" applyFont="1" applyFill="1" applyBorder="1" applyAlignment="1"/>
    <xf numFmtId="14" fontId="4" fillId="0" borderId="1" xfId="0" applyNumberFormat="1" applyFont="1" applyFill="1" applyBorder="1" applyAlignment="1">
      <alignment horizontal="center"/>
    </xf>
    <xf numFmtId="18"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xf numFmtId="0" fontId="3" fillId="0" borderId="1" xfId="0" applyFont="1" applyBorder="1" applyAlignment="1">
      <alignment horizontal="left" wrapText="1"/>
    </xf>
    <xf numFmtId="0" fontId="4" fillId="0" borderId="1" xfId="0" applyFont="1" applyBorder="1" applyAlignment="1">
      <alignment horizontal="left" wrapText="1"/>
    </xf>
    <xf numFmtId="0" fontId="4" fillId="0" borderId="1" xfId="0" applyFont="1" applyBorder="1" applyAlignment="1">
      <alignment horizontal="center" wrapText="1"/>
    </xf>
    <xf numFmtId="0" fontId="7" fillId="0" borderId="1" xfId="0" applyFont="1" applyBorder="1" applyAlignment="1">
      <alignment wrapText="1"/>
    </xf>
    <xf numFmtId="0" fontId="4" fillId="0" borderId="1" xfId="0" applyFont="1" applyFill="1" applyBorder="1" applyAlignment="1">
      <alignment wrapText="1"/>
    </xf>
    <xf numFmtId="49" fontId="6" fillId="0" borderId="1" xfId="0" applyNumberFormat="1" applyFont="1" applyBorder="1" applyAlignment="1">
      <alignment wrapText="1"/>
    </xf>
    <xf numFmtId="0" fontId="6" fillId="0" borderId="1" xfId="0" applyFont="1" applyFill="1" applyBorder="1" applyAlignment="1"/>
    <xf numFmtId="14"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 xfId="0" applyFont="1" applyFill="1" applyBorder="1"/>
    <xf numFmtId="0" fontId="6" fillId="0" borderId="1" xfId="0" applyFont="1" applyFill="1" applyBorder="1" applyAlignment="1">
      <alignment wrapText="1"/>
    </xf>
    <xf numFmtId="0" fontId="6" fillId="0" borderId="1" xfId="0" applyNumberFormat="1" applyFont="1" applyBorder="1" applyAlignment="1">
      <alignment vertical="top" wrapText="1"/>
    </xf>
    <xf numFmtId="0" fontId="4" fillId="0" borderId="1" xfId="0" applyNumberFormat="1" applyFont="1" applyBorder="1" applyAlignment="1">
      <alignment wrapText="1"/>
    </xf>
    <xf numFmtId="164" fontId="4" fillId="0" borderId="1" xfId="0" applyNumberFormat="1" applyFont="1" applyBorder="1" applyAlignment="1">
      <alignment wrapText="1"/>
    </xf>
    <xf numFmtId="18" fontId="6" fillId="0" borderId="1" xfId="0" applyNumberFormat="1" applyFont="1" applyFill="1" applyBorder="1" applyAlignment="1">
      <alignment horizontal="center"/>
    </xf>
    <xf numFmtId="17" fontId="4" fillId="0" borderId="1" xfId="0" applyNumberFormat="1" applyFont="1" applyBorder="1" applyAlignment="1"/>
    <xf numFmtId="0" fontId="9" fillId="0" borderId="1" xfId="0" applyFont="1" applyBorder="1" applyAlignment="1">
      <alignment horizontal="center" vertical="top"/>
    </xf>
    <xf numFmtId="0" fontId="9"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Goby Reports</a:t>
            </a:r>
          </a:p>
        </c:rich>
      </c:tx>
      <c:overlay val="0"/>
    </c:title>
    <c:autoTitleDeleted val="0"/>
    <c:plotArea>
      <c:layout/>
      <c:barChart>
        <c:barDir val="col"/>
        <c:grouping val="clustered"/>
        <c:varyColors val="0"/>
        <c:ser>
          <c:idx val="0"/>
          <c:order val="0"/>
          <c:tx>
            <c:strRef>
              <c:f>Graphs!$B$1</c:f>
              <c:strCache>
                <c:ptCount val="1"/>
                <c:pt idx="0">
                  <c:v># Total Reports</c:v>
                </c:pt>
              </c:strCache>
            </c:strRef>
          </c:tx>
          <c:invertIfNegative val="0"/>
          <c:cat>
            <c:numRef>
              <c:f>Graphs!$A$2:$A$5</c:f>
              <c:numCache>
                <c:formatCode>General</c:formatCode>
                <c:ptCount val="4"/>
                <c:pt idx="0">
                  <c:v>2015</c:v>
                </c:pt>
                <c:pt idx="1">
                  <c:v>2016</c:v>
                </c:pt>
                <c:pt idx="2">
                  <c:v>2017</c:v>
                </c:pt>
                <c:pt idx="3">
                  <c:v>2018</c:v>
                </c:pt>
              </c:numCache>
            </c:numRef>
          </c:cat>
          <c:val>
            <c:numRef>
              <c:f>Graphs!$B$2:$B$5</c:f>
              <c:numCache>
                <c:formatCode>General</c:formatCode>
                <c:ptCount val="4"/>
                <c:pt idx="0">
                  <c:v>10</c:v>
                </c:pt>
                <c:pt idx="1">
                  <c:v>50</c:v>
                </c:pt>
                <c:pt idx="2">
                  <c:v>36</c:v>
                </c:pt>
                <c:pt idx="3">
                  <c:v>17</c:v>
                </c:pt>
              </c:numCache>
            </c:numRef>
          </c:val>
          <c:extLst>
            <c:ext xmlns:c16="http://schemas.microsoft.com/office/drawing/2014/chart" uri="{C3380CC4-5D6E-409C-BE32-E72D297353CC}">
              <c16:uniqueId val="{00000000-6C8B-46BB-9984-4FD541614BE7}"/>
            </c:ext>
          </c:extLst>
        </c:ser>
        <c:dLbls>
          <c:showLegendKey val="0"/>
          <c:showVal val="0"/>
          <c:showCatName val="0"/>
          <c:showSerName val="0"/>
          <c:showPercent val="0"/>
          <c:showBubbleSize val="0"/>
        </c:dLbls>
        <c:gapWidth val="150"/>
        <c:axId val="46240128"/>
        <c:axId val="46242048"/>
      </c:barChart>
      <c:catAx>
        <c:axId val="4624012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46242048"/>
        <c:crosses val="autoZero"/>
        <c:auto val="1"/>
        <c:lblAlgn val="ctr"/>
        <c:lblOffset val="100"/>
        <c:noMultiLvlLbl val="0"/>
      </c:catAx>
      <c:valAx>
        <c:axId val="46242048"/>
        <c:scaling>
          <c:orientation val="minMax"/>
        </c:scaling>
        <c:delete val="0"/>
        <c:axPos val="l"/>
        <c:majorGridlines/>
        <c:title>
          <c:tx>
            <c:rich>
              <a:bodyPr rot="-5400000" vert="horz"/>
              <a:lstStyle/>
              <a:p>
                <a:pPr>
                  <a:defRPr/>
                </a:pPr>
                <a:r>
                  <a:rPr lang="en-US"/>
                  <a:t># of</a:t>
                </a:r>
                <a:r>
                  <a:rPr lang="en-US" baseline="0"/>
                  <a:t> Goby reports</a:t>
                </a:r>
                <a:endParaRPr lang="en-US"/>
              </a:p>
            </c:rich>
          </c:tx>
          <c:overlay val="0"/>
        </c:title>
        <c:numFmt formatCode="General" sourceLinked="1"/>
        <c:majorTickMark val="out"/>
        <c:minorTickMark val="none"/>
        <c:tickLblPos val="nextTo"/>
        <c:crossAx val="46240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Goby Reports</a:t>
            </a:r>
          </a:p>
        </c:rich>
      </c:tx>
      <c:overlay val="0"/>
    </c:title>
    <c:autoTitleDeleted val="0"/>
    <c:plotArea>
      <c:layout/>
      <c:barChart>
        <c:barDir val="col"/>
        <c:grouping val="stacked"/>
        <c:varyColors val="0"/>
        <c:ser>
          <c:idx val="0"/>
          <c:order val="0"/>
          <c:tx>
            <c:v>Verified</c:v>
          </c:tx>
          <c:invertIfNegative val="0"/>
          <c:cat>
            <c:numRef>
              <c:f>Graphs!$A$2:$A$5</c:f>
              <c:numCache>
                <c:formatCode>General</c:formatCode>
                <c:ptCount val="4"/>
                <c:pt idx="0">
                  <c:v>2015</c:v>
                </c:pt>
                <c:pt idx="1">
                  <c:v>2016</c:v>
                </c:pt>
                <c:pt idx="2">
                  <c:v>2017</c:v>
                </c:pt>
                <c:pt idx="3">
                  <c:v>2018</c:v>
                </c:pt>
              </c:numCache>
            </c:numRef>
          </c:cat>
          <c:val>
            <c:numRef>
              <c:f>Graphs!$C$2:$C$5</c:f>
              <c:numCache>
                <c:formatCode>General</c:formatCode>
                <c:ptCount val="4"/>
                <c:pt idx="0">
                  <c:v>10</c:v>
                </c:pt>
                <c:pt idx="1">
                  <c:v>41</c:v>
                </c:pt>
                <c:pt idx="2">
                  <c:v>23</c:v>
                </c:pt>
                <c:pt idx="3">
                  <c:v>14</c:v>
                </c:pt>
              </c:numCache>
            </c:numRef>
          </c:val>
          <c:extLst>
            <c:ext xmlns:c16="http://schemas.microsoft.com/office/drawing/2014/chart" uri="{C3380CC4-5D6E-409C-BE32-E72D297353CC}">
              <c16:uniqueId val="{00000000-5D11-44E7-BA12-2499057C52E3}"/>
            </c:ext>
          </c:extLst>
        </c:ser>
        <c:ser>
          <c:idx val="1"/>
          <c:order val="1"/>
          <c:tx>
            <c:v>Misidentification</c:v>
          </c:tx>
          <c:invertIfNegative val="0"/>
          <c:cat>
            <c:numRef>
              <c:f>Graphs!$A$2:$A$5</c:f>
              <c:numCache>
                <c:formatCode>General</c:formatCode>
                <c:ptCount val="4"/>
                <c:pt idx="0">
                  <c:v>2015</c:v>
                </c:pt>
                <c:pt idx="1">
                  <c:v>2016</c:v>
                </c:pt>
                <c:pt idx="2">
                  <c:v>2017</c:v>
                </c:pt>
                <c:pt idx="3">
                  <c:v>2018</c:v>
                </c:pt>
              </c:numCache>
            </c:numRef>
          </c:cat>
          <c:val>
            <c:numRef>
              <c:f>Graphs!$D$2:$D$5</c:f>
              <c:numCache>
                <c:formatCode>General</c:formatCode>
                <c:ptCount val="4"/>
                <c:pt idx="0">
                  <c:v>0</c:v>
                </c:pt>
                <c:pt idx="1">
                  <c:v>3</c:v>
                </c:pt>
                <c:pt idx="2">
                  <c:v>11</c:v>
                </c:pt>
                <c:pt idx="3">
                  <c:v>2</c:v>
                </c:pt>
              </c:numCache>
            </c:numRef>
          </c:val>
          <c:extLst>
            <c:ext xmlns:c16="http://schemas.microsoft.com/office/drawing/2014/chart" uri="{C3380CC4-5D6E-409C-BE32-E72D297353CC}">
              <c16:uniqueId val="{00000001-5D11-44E7-BA12-2499057C52E3}"/>
            </c:ext>
          </c:extLst>
        </c:ser>
        <c:ser>
          <c:idx val="2"/>
          <c:order val="2"/>
          <c:tx>
            <c:v>Unverified</c:v>
          </c:tx>
          <c:invertIfNegative val="0"/>
          <c:cat>
            <c:numRef>
              <c:f>Graphs!$A$2:$A$5</c:f>
              <c:numCache>
                <c:formatCode>General</c:formatCode>
                <c:ptCount val="4"/>
                <c:pt idx="0">
                  <c:v>2015</c:v>
                </c:pt>
                <c:pt idx="1">
                  <c:v>2016</c:v>
                </c:pt>
                <c:pt idx="2">
                  <c:v>2017</c:v>
                </c:pt>
                <c:pt idx="3">
                  <c:v>2018</c:v>
                </c:pt>
              </c:numCache>
            </c:numRef>
          </c:cat>
          <c:val>
            <c:numRef>
              <c:f>Graphs!$E$2:$E$5</c:f>
              <c:numCache>
                <c:formatCode>General</c:formatCode>
                <c:ptCount val="4"/>
                <c:pt idx="0">
                  <c:v>0</c:v>
                </c:pt>
                <c:pt idx="1">
                  <c:v>6</c:v>
                </c:pt>
                <c:pt idx="2">
                  <c:v>2</c:v>
                </c:pt>
                <c:pt idx="3">
                  <c:v>1</c:v>
                </c:pt>
              </c:numCache>
            </c:numRef>
          </c:val>
          <c:extLst>
            <c:ext xmlns:c16="http://schemas.microsoft.com/office/drawing/2014/chart" uri="{C3380CC4-5D6E-409C-BE32-E72D297353CC}">
              <c16:uniqueId val="{00000002-5D11-44E7-BA12-2499057C52E3}"/>
            </c:ext>
          </c:extLst>
        </c:ser>
        <c:dLbls>
          <c:showLegendKey val="0"/>
          <c:showVal val="0"/>
          <c:showCatName val="0"/>
          <c:showSerName val="0"/>
          <c:showPercent val="0"/>
          <c:showBubbleSize val="0"/>
        </c:dLbls>
        <c:gapWidth val="150"/>
        <c:overlap val="100"/>
        <c:axId val="46657920"/>
        <c:axId val="46659840"/>
      </c:barChart>
      <c:catAx>
        <c:axId val="46657920"/>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46659840"/>
        <c:crosses val="autoZero"/>
        <c:auto val="1"/>
        <c:lblAlgn val="ctr"/>
        <c:lblOffset val="100"/>
        <c:noMultiLvlLbl val="0"/>
      </c:catAx>
      <c:valAx>
        <c:axId val="46659840"/>
        <c:scaling>
          <c:orientation val="minMax"/>
        </c:scaling>
        <c:delete val="0"/>
        <c:axPos val="l"/>
        <c:majorGridlines/>
        <c:title>
          <c:tx>
            <c:rich>
              <a:bodyPr rot="-5400000" vert="horz"/>
              <a:lstStyle/>
              <a:p>
                <a:pPr>
                  <a:defRPr/>
                </a:pPr>
                <a:r>
                  <a:rPr lang="en-US"/>
                  <a:t># of Gboy repors</a:t>
                </a:r>
              </a:p>
            </c:rich>
          </c:tx>
          <c:overlay val="0"/>
        </c:title>
        <c:numFmt formatCode="General" sourceLinked="1"/>
        <c:majorTickMark val="out"/>
        <c:minorTickMark val="none"/>
        <c:tickLblPos val="nextTo"/>
        <c:crossAx val="46657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Goby Reports</a:t>
            </a:r>
          </a:p>
        </c:rich>
      </c:tx>
      <c:layout>
        <c:manualLayout>
          <c:xMode val="edge"/>
          <c:yMode val="edge"/>
          <c:x val="0.32568790870531444"/>
          <c:y val="2.7777777777777776E-2"/>
        </c:manualLayout>
      </c:layout>
      <c:overlay val="0"/>
    </c:title>
    <c:autoTitleDeleted val="0"/>
    <c:plotArea>
      <c:layout>
        <c:manualLayout>
          <c:layoutTarget val="inner"/>
          <c:xMode val="edge"/>
          <c:yMode val="edge"/>
          <c:x val="0.10851089832485218"/>
          <c:y val="0.19480351414406533"/>
          <c:w val="0.57908828615029317"/>
          <c:h val="0.59104512977544477"/>
        </c:manualLayout>
      </c:layout>
      <c:barChart>
        <c:barDir val="col"/>
        <c:grouping val="stacked"/>
        <c:varyColors val="0"/>
        <c:ser>
          <c:idx val="0"/>
          <c:order val="0"/>
          <c:tx>
            <c:v>LLBDM &amp; Upper Fox</c:v>
          </c:tx>
          <c:invertIfNegative val="0"/>
          <c:cat>
            <c:numRef>
              <c:f>Graphs!$A$2:$A$5</c:f>
              <c:numCache>
                <c:formatCode>General</c:formatCode>
                <c:ptCount val="4"/>
                <c:pt idx="0">
                  <c:v>2015</c:v>
                </c:pt>
                <c:pt idx="1">
                  <c:v>2016</c:v>
                </c:pt>
                <c:pt idx="2">
                  <c:v>2017</c:v>
                </c:pt>
                <c:pt idx="3">
                  <c:v>2018</c:v>
                </c:pt>
              </c:numCache>
            </c:numRef>
          </c:cat>
          <c:val>
            <c:numRef>
              <c:f>Graphs!$F$2:$F$5</c:f>
              <c:numCache>
                <c:formatCode>General</c:formatCode>
                <c:ptCount val="4"/>
                <c:pt idx="0">
                  <c:v>8</c:v>
                </c:pt>
                <c:pt idx="1">
                  <c:v>30</c:v>
                </c:pt>
                <c:pt idx="2">
                  <c:v>20</c:v>
                </c:pt>
                <c:pt idx="3">
                  <c:v>11</c:v>
                </c:pt>
              </c:numCache>
            </c:numRef>
          </c:val>
          <c:extLst>
            <c:ext xmlns:c16="http://schemas.microsoft.com/office/drawing/2014/chart" uri="{C3380CC4-5D6E-409C-BE32-E72D297353CC}">
              <c16:uniqueId val="{00000000-15D7-4D77-A939-82F25093B878}"/>
            </c:ext>
          </c:extLst>
        </c:ser>
        <c:ser>
          <c:idx val="1"/>
          <c:order val="1"/>
          <c:tx>
            <c:v>Known goby water (excludes LLBDM)</c:v>
          </c:tx>
          <c:invertIfNegative val="0"/>
          <c:cat>
            <c:numRef>
              <c:f>Graphs!$A$2:$A$5</c:f>
              <c:numCache>
                <c:formatCode>General</c:formatCode>
                <c:ptCount val="4"/>
                <c:pt idx="0">
                  <c:v>2015</c:v>
                </c:pt>
                <c:pt idx="1">
                  <c:v>2016</c:v>
                </c:pt>
                <c:pt idx="2">
                  <c:v>2017</c:v>
                </c:pt>
                <c:pt idx="3">
                  <c:v>2018</c:v>
                </c:pt>
              </c:numCache>
            </c:numRef>
          </c:cat>
          <c:val>
            <c:numRef>
              <c:f>Graphs!$G$2:$G$5</c:f>
              <c:numCache>
                <c:formatCode>General</c:formatCode>
                <c:ptCount val="4"/>
                <c:pt idx="0">
                  <c:v>2</c:v>
                </c:pt>
                <c:pt idx="1">
                  <c:v>11</c:v>
                </c:pt>
                <c:pt idx="2">
                  <c:v>4</c:v>
                </c:pt>
                <c:pt idx="3">
                  <c:v>3</c:v>
                </c:pt>
              </c:numCache>
            </c:numRef>
          </c:val>
          <c:extLst>
            <c:ext xmlns:c16="http://schemas.microsoft.com/office/drawing/2014/chart" uri="{C3380CC4-5D6E-409C-BE32-E72D297353CC}">
              <c16:uniqueId val="{00000001-15D7-4D77-A939-82F25093B878}"/>
            </c:ext>
          </c:extLst>
        </c:ser>
        <c:ser>
          <c:idx val="2"/>
          <c:order val="2"/>
          <c:tx>
            <c:v>Other waters</c:v>
          </c:tx>
          <c:invertIfNegative val="0"/>
          <c:cat>
            <c:numRef>
              <c:f>Graphs!$A$2:$A$5</c:f>
              <c:numCache>
                <c:formatCode>General</c:formatCode>
                <c:ptCount val="4"/>
                <c:pt idx="0">
                  <c:v>2015</c:v>
                </c:pt>
                <c:pt idx="1">
                  <c:v>2016</c:v>
                </c:pt>
                <c:pt idx="2">
                  <c:v>2017</c:v>
                </c:pt>
                <c:pt idx="3">
                  <c:v>2018</c:v>
                </c:pt>
              </c:numCache>
            </c:numRef>
          </c:cat>
          <c:val>
            <c:numRef>
              <c:f>Graphs!$H$2:$H$5</c:f>
              <c:numCache>
                <c:formatCode>General</c:formatCode>
                <c:ptCount val="4"/>
                <c:pt idx="0">
                  <c:v>0</c:v>
                </c:pt>
                <c:pt idx="1">
                  <c:v>9</c:v>
                </c:pt>
                <c:pt idx="2">
                  <c:v>12</c:v>
                </c:pt>
                <c:pt idx="3">
                  <c:v>3</c:v>
                </c:pt>
              </c:numCache>
            </c:numRef>
          </c:val>
          <c:extLst>
            <c:ext xmlns:c16="http://schemas.microsoft.com/office/drawing/2014/chart" uri="{C3380CC4-5D6E-409C-BE32-E72D297353CC}">
              <c16:uniqueId val="{00000002-15D7-4D77-A939-82F25093B878}"/>
            </c:ext>
          </c:extLst>
        </c:ser>
        <c:dLbls>
          <c:showLegendKey val="0"/>
          <c:showVal val="0"/>
          <c:showCatName val="0"/>
          <c:showSerName val="0"/>
          <c:showPercent val="0"/>
          <c:showBubbleSize val="0"/>
        </c:dLbls>
        <c:gapWidth val="150"/>
        <c:overlap val="100"/>
        <c:axId val="47976832"/>
        <c:axId val="47978752"/>
      </c:barChart>
      <c:catAx>
        <c:axId val="47976832"/>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47978752"/>
        <c:crosses val="autoZero"/>
        <c:auto val="1"/>
        <c:lblAlgn val="ctr"/>
        <c:lblOffset val="100"/>
        <c:noMultiLvlLbl val="0"/>
      </c:catAx>
      <c:valAx>
        <c:axId val="47978752"/>
        <c:scaling>
          <c:orientation val="minMax"/>
        </c:scaling>
        <c:delete val="0"/>
        <c:axPos val="l"/>
        <c:majorGridlines/>
        <c:title>
          <c:tx>
            <c:rich>
              <a:bodyPr rot="-5400000" vert="horz"/>
              <a:lstStyle/>
              <a:p>
                <a:pPr>
                  <a:defRPr/>
                </a:pPr>
                <a:r>
                  <a:rPr lang="en-US"/>
                  <a:t># of Gboy repors</a:t>
                </a:r>
              </a:p>
            </c:rich>
          </c:tx>
          <c:overlay val="0"/>
        </c:title>
        <c:numFmt formatCode="General" sourceLinked="1"/>
        <c:majorTickMark val="out"/>
        <c:minorTickMark val="none"/>
        <c:tickLblPos val="nextTo"/>
        <c:crossAx val="47976832"/>
        <c:crosses val="autoZero"/>
        <c:crossBetween val="between"/>
      </c:valAx>
    </c:plotArea>
    <c:legend>
      <c:legendPos val="r"/>
      <c:layout>
        <c:manualLayout>
          <c:xMode val="edge"/>
          <c:yMode val="edge"/>
          <c:x val="0.68990200501325849"/>
          <c:y val="0.36221638961796432"/>
          <c:w val="0.29397825121995086"/>
          <c:h val="0.4189698162729658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247650</xdr:colOff>
      <xdr:row>5</xdr:row>
      <xdr:rowOff>42861</xdr:rowOff>
    </xdr:from>
    <xdr:to>
      <xdr:col>4</xdr:col>
      <xdr:colOff>838200</xdr:colOff>
      <xdr:row>19</xdr:row>
      <xdr:rowOff>161924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5</xdr:row>
      <xdr:rowOff>33337</xdr:rowOff>
    </xdr:from>
    <xdr:to>
      <xdr:col>9</xdr:col>
      <xdr:colOff>323850</xdr:colOff>
      <xdr:row>19</xdr:row>
      <xdr:rowOff>109537</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19</xdr:row>
      <xdr:rowOff>171450</xdr:rowOff>
    </xdr:from>
    <xdr:to>
      <xdr:col>9</xdr:col>
      <xdr:colOff>323850</xdr:colOff>
      <xdr:row>34</xdr:row>
      <xdr:rowOff>57150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7"/>
  <sheetViews>
    <sheetView tabSelected="1" zoomScale="75" zoomScaleNormal="75" workbookViewId="0">
      <pane ySplit="510" activePane="bottomLeft"/>
      <selection activeCell="E1" sqref="E1:E1048576"/>
      <selection pane="bottomLeft"/>
    </sheetView>
  </sheetViews>
  <sheetFormatPr defaultRowHeight="15.75" x14ac:dyDescent="0.25"/>
  <cols>
    <col min="1" max="1" width="68.140625" style="25" bestFit="1" customWidth="1"/>
    <col min="2" max="2" width="19.5703125" style="20" bestFit="1" customWidth="1"/>
    <col min="3" max="3" width="16.28515625" style="20" customWidth="1"/>
    <col min="4" max="4" width="46.28515625" style="25" bestFit="1" customWidth="1"/>
    <col min="5" max="5" width="85" style="42" customWidth="1"/>
    <col min="6" max="6" width="16.140625" style="20" bestFit="1" customWidth="1"/>
    <col min="7" max="7" width="22.28515625" style="20" bestFit="1" customWidth="1"/>
    <col min="8" max="8" width="26.42578125" style="20" bestFit="1" customWidth="1"/>
    <col min="9" max="9" width="6.5703125" style="20" bestFit="1" customWidth="1"/>
    <col min="10" max="10" width="13.140625" style="20" bestFit="1" customWidth="1"/>
    <col min="11" max="11" width="28" style="21" bestFit="1" customWidth="1"/>
    <col min="12" max="12" width="103.7109375" style="42" customWidth="1"/>
    <col min="13" max="16384" width="9.140625" style="21"/>
  </cols>
  <sheetData>
    <row r="1" spans="1:12" s="67" customFormat="1" ht="18.75" x14ac:dyDescent="0.25">
      <c r="A1" s="67" t="s">
        <v>2</v>
      </c>
      <c r="B1" s="67" t="s">
        <v>16</v>
      </c>
      <c r="C1" s="67" t="s">
        <v>10</v>
      </c>
      <c r="D1" s="67" t="s">
        <v>310</v>
      </c>
      <c r="E1" s="68" t="s">
        <v>0</v>
      </c>
      <c r="F1" s="67" t="s">
        <v>12</v>
      </c>
      <c r="G1" s="67" t="s">
        <v>5</v>
      </c>
      <c r="H1" s="67" t="s">
        <v>23</v>
      </c>
      <c r="I1" s="67" t="s">
        <v>60</v>
      </c>
      <c r="J1" s="67" t="s">
        <v>6</v>
      </c>
      <c r="K1" s="67" t="s">
        <v>26</v>
      </c>
      <c r="L1" s="68" t="s">
        <v>21</v>
      </c>
    </row>
    <row r="2" spans="1:12" s="17" customFormat="1" x14ac:dyDescent="0.25">
      <c r="A2" s="25" t="s">
        <v>40</v>
      </c>
      <c r="B2" s="19">
        <v>42239</v>
      </c>
      <c r="C2" s="20" t="s">
        <v>1</v>
      </c>
      <c r="D2" s="25" t="s">
        <v>17</v>
      </c>
      <c r="E2" s="42" t="s">
        <v>31</v>
      </c>
      <c r="F2" s="20" t="s">
        <v>1</v>
      </c>
      <c r="G2" s="20">
        <v>1</v>
      </c>
      <c r="H2" s="20" t="s">
        <v>1</v>
      </c>
      <c r="I2" s="20" t="s">
        <v>1</v>
      </c>
      <c r="J2" s="20" t="s">
        <v>7</v>
      </c>
      <c r="K2" s="18" t="s">
        <v>39</v>
      </c>
      <c r="L2" s="51"/>
    </row>
    <row r="3" spans="1:12" x14ac:dyDescent="0.25">
      <c r="A3" s="25" t="s">
        <v>32</v>
      </c>
      <c r="B3" s="19">
        <v>42247</v>
      </c>
      <c r="C3" s="23">
        <v>0.54166666666666663</v>
      </c>
      <c r="D3" s="25" t="s">
        <v>17</v>
      </c>
      <c r="E3" s="42" t="s">
        <v>31</v>
      </c>
      <c r="F3" s="20" t="s">
        <v>1</v>
      </c>
      <c r="G3" s="20">
        <v>1</v>
      </c>
      <c r="H3" s="20" t="s">
        <v>1</v>
      </c>
      <c r="I3" s="20" t="s">
        <v>1</v>
      </c>
      <c r="J3" s="20" t="s">
        <v>7</v>
      </c>
      <c r="K3" s="21" t="s">
        <v>33</v>
      </c>
    </row>
    <row r="4" spans="1:12" x14ac:dyDescent="0.25">
      <c r="A4" s="25" t="s">
        <v>1</v>
      </c>
      <c r="B4" s="19">
        <v>42249</v>
      </c>
      <c r="C4" s="20" t="s">
        <v>34</v>
      </c>
      <c r="D4" s="25" t="s">
        <v>17</v>
      </c>
      <c r="E4" s="42" t="s">
        <v>31</v>
      </c>
      <c r="F4" s="20" t="s">
        <v>1</v>
      </c>
      <c r="G4" s="20">
        <v>2</v>
      </c>
      <c r="H4" s="20" t="s">
        <v>35</v>
      </c>
      <c r="I4" s="20" t="s">
        <v>1</v>
      </c>
      <c r="J4" s="20" t="s">
        <v>7</v>
      </c>
      <c r="K4" s="21" t="s">
        <v>36</v>
      </c>
    </row>
    <row r="5" spans="1:12" x14ac:dyDescent="0.25">
      <c r="A5" s="25" t="s">
        <v>29</v>
      </c>
      <c r="B5" s="19">
        <v>42275</v>
      </c>
      <c r="C5" s="20" t="s">
        <v>1</v>
      </c>
      <c r="D5" s="25" t="s">
        <v>17</v>
      </c>
      <c r="E5" s="42" t="s">
        <v>30</v>
      </c>
      <c r="F5" s="20" t="s">
        <v>1</v>
      </c>
      <c r="G5" s="20">
        <v>1</v>
      </c>
      <c r="H5" s="20" t="s">
        <v>1</v>
      </c>
      <c r="I5" s="20" t="s">
        <v>1</v>
      </c>
      <c r="J5" s="20" t="s">
        <v>14</v>
      </c>
    </row>
    <row r="6" spans="1:12" x14ac:dyDescent="0.25">
      <c r="A6" s="25" t="s">
        <v>9</v>
      </c>
      <c r="B6" s="19">
        <v>42284</v>
      </c>
      <c r="C6" s="23">
        <v>0.66666666666666663</v>
      </c>
      <c r="D6" s="25" t="s">
        <v>17</v>
      </c>
      <c r="E6" s="42" t="s">
        <v>37</v>
      </c>
      <c r="F6" s="20" t="s">
        <v>1</v>
      </c>
      <c r="G6" s="20">
        <v>1</v>
      </c>
      <c r="H6" s="20" t="s">
        <v>38</v>
      </c>
      <c r="I6" s="20" t="s">
        <v>1</v>
      </c>
      <c r="J6" s="20" t="s">
        <v>41</v>
      </c>
    </row>
    <row r="7" spans="1:12" x14ac:dyDescent="0.25">
      <c r="A7" s="25" t="s">
        <v>28</v>
      </c>
      <c r="B7" s="19">
        <v>42289</v>
      </c>
      <c r="C7" s="24">
        <v>0.53680555555555554</v>
      </c>
      <c r="D7" s="26" t="s">
        <v>17</v>
      </c>
      <c r="E7" s="42" t="s">
        <v>18</v>
      </c>
      <c r="F7" s="20" t="s">
        <v>19</v>
      </c>
      <c r="G7" s="20">
        <v>2</v>
      </c>
      <c r="H7" s="20" t="s">
        <v>25</v>
      </c>
      <c r="I7" s="20" t="s">
        <v>1</v>
      </c>
      <c r="J7" s="20" t="s">
        <v>7</v>
      </c>
      <c r="K7" s="21" t="s">
        <v>20</v>
      </c>
      <c r="L7" s="22" t="s">
        <v>22</v>
      </c>
    </row>
    <row r="8" spans="1:12" x14ac:dyDescent="0.25">
      <c r="A8" s="25" t="s">
        <v>9</v>
      </c>
      <c r="B8" s="19">
        <v>42304</v>
      </c>
      <c r="C8" s="23">
        <v>0.54166666666666663</v>
      </c>
      <c r="D8" s="26" t="s">
        <v>17</v>
      </c>
      <c r="E8" s="42" t="s">
        <v>11</v>
      </c>
      <c r="F8" s="20" t="s">
        <v>13</v>
      </c>
      <c r="G8" s="20">
        <v>2</v>
      </c>
      <c r="H8" s="20" t="s">
        <v>24</v>
      </c>
      <c r="I8" s="20" t="s">
        <v>1</v>
      </c>
      <c r="J8" s="20" t="s">
        <v>14</v>
      </c>
      <c r="K8" s="21" t="s">
        <v>27</v>
      </c>
      <c r="L8" s="42" t="s">
        <v>15</v>
      </c>
    </row>
    <row r="9" spans="1:12" s="18" customFormat="1" x14ac:dyDescent="0.25">
      <c r="A9" s="25" t="s">
        <v>3</v>
      </c>
      <c r="B9" s="19">
        <v>42310</v>
      </c>
      <c r="C9" s="19" t="s">
        <v>1</v>
      </c>
      <c r="D9" s="26" t="s">
        <v>17</v>
      </c>
      <c r="E9" s="42" t="s">
        <v>4</v>
      </c>
      <c r="F9" s="20" t="s">
        <v>1</v>
      </c>
      <c r="G9" s="20">
        <v>2</v>
      </c>
      <c r="H9" s="20" t="s">
        <v>1</v>
      </c>
      <c r="I9" s="20" t="s">
        <v>1</v>
      </c>
      <c r="J9" s="20" t="s">
        <v>7</v>
      </c>
      <c r="K9" s="18" t="s">
        <v>8</v>
      </c>
      <c r="L9" s="52"/>
    </row>
    <row r="10" spans="1:12" x14ac:dyDescent="0.25">
      <c r="A10" s="25" t="s">
        <v>9</v>
      </c>
      <c r="B10" s="19">
        <v>42196</v>
      </c>
      <c r="C10" s="23">
        <v>0.54166666666666663</v>
      </c>
      <c r="D10" s="25" t="s">
        <v>42</v>
      </c>
      <c r="E10" s="42" t="s">
        <v>43</v>
      </c>
      <c r="F10" s="20" t="s">
        <v>1</v>
      </c>
      <c r="G10" s="20" t="s">
        <v>44</v>
      </c>
      <c r="H10" s="20" t="s">
        <v>1</v>
      </c>
      <c r="I10" s="20" t="s">
        <v>1</v>
      </c>
      <c r="J10" s="20" t="s">
        <v>45</v>
      </c>
      <c r="K10" s="20"/>
      <c r="L10" s="53"/>
    </row>
    <row r="11" spans="1:12" x14ac:dyDescent="0.25">
      <c r="A11" s="25" t="s">
        <v>9</v>
      </c>
      <c r="B11" s="19">
        <v>42199</v>
      </c>
      <c r="C11" s="23">
        <v>0.5</v>
      </c>
      <c r="D11" s="25" t="s">
        <v>46</v>
      </c>
      <c r="E11" s="42" t="s">
        <v>47</v>
      </c>
      <c r="F11" s="20" t="s">
        <v>1</v>
      </c>
      <c r="G11" s="20" t="s">
        <v>1</v>
      </c>
      <c r="H11" s="20" t="s">
        <v>1</v>
      </c>
      <c r="I11" s="20" t="s">
        <v>1</v>
      </c>
      <c r="J11" s="20" t="s">
        <v>45</v>
      </c>
      <c r="K11" s="20"/>
      <c r="L11" s="42" t="s">
        <v>72</v>
      </c>
    </row>
    <row r="12" spans="1:12" s="33" customFormat="1" x14ac:dyDescent="0.25">
      <c r="A12" s="28" t="s">
        <v>9</v>
      </c>
      <c r="B12" s="29">
        <v>42392</v>
      </c>
      <c r="C12" s="30">
        <v>0.41666666666666669</v>
      </c>
      <c r="D12" s="31" t="s">
        <v>49</v>
      </c>
      <c r="E12" s="44" t="s">
        <v>50</v>
      </c>
      <c r="F12" s="32" t="s">
        <v>1</v>
      </c>
      <c r="G12" s="32">
        <v>1</v>
      </c>
      <c r="H12" s="32" t="s">
        <v>1</v>
      </c>
      <c r="I12" s="20" t="s">
        <v>1</v>
      </c>
      <c r="J12" s="27" t="s">
        <v>48</v>
      </c>
      <c r="K12" s="32" t="s">
        <v>1</v>
      </c>
      <c r="L12" s="44" t="s">
        <v>51</v>
      </c>
    </row>
    <row r="13" spans="1:12" s="33" customFormat="1" x14ac:dyDescent="0.25">
      <c r="A13" s="28" t="s">
        <v>9</v>
      </c>
      <c r="B13" s="29">
        <v>42476</v>
      </c>
      <c r="C13" s="30">
        <v>0.875</v>
      </c>
      <c r="D13" s="28" t="s">
        <v>52</v>
      </c>
      <c r="E13" s="35" t="s">
        <v>53</v>
      </c>
      <c r="F13" s="32" t="s">
        <v>1</v>
      </c>
      <c r="G13" s="32">
        <v>1</v>
      </c>
      <c r="H13" s="32" t="s">
        <v>1</v>
      </c>
      <c r="I13" s="20" t="s">
        <v>1</v>
      </c>
      <c r="J13" s="27" t="s">
        <v>48</v>
      </c>
      <c r="L13" s="35" t="s">
        <v>64</v>
      </c>
    </row>
    <row r="14" spans="1:12" x14ac:dyDescent="0.25">
      <c r="A14" s="25" t="s">
        <v>54</v>
      </c>
      <c r="B14" s="19">
        <v>42499</v>
      </c>
      <c r="C14" s="20" t="s">
        <v>1</v>
      </c>
      <c r="D14" s="25" t="s">
        <v>17</v>
      </c>
      <c r="E14" s="42" t="s">
        <v>55</v>
      </c>
      <c r="F14" s="20" t="s">
        <v>1</v>
      </c>
      <c r="G14" s="20">
        <v>1</v>
      </c>
      <c r="H14" s="20" t="s">
        <v>56</v>
      </c>
      <c r="I14" s="20" t="s">
        <v>1</v>
      </c>
      <c r="J14" s="20" t="s">
        <v>7</v>
      </c>
      <c r="K14" s="20" t="s">
        <v>39</v>
      </c>
    </row>
    <row r="15" spans="1:12" x14ac:dyDescent="0.25">
      <c r="A15" s="25" t="s">
        <v>57</v>
      </c>
      <c r="B15" s="19">
        <v>42502</v>
      </c>
      <c r="C15" s="23">
        <v>0.41666666666666669</v>
      </c>
      <c r="D15" s="25" t="s">
        <v>17</v>
      </c>
      <c r="E15" s="42" t="s">
        <v>58</v>
      </c>
      <c r="F15" s="20" t="s">
        <v>1</v>
      </c>
      <c r="G15" s="20">
        <v>3</v>
      </c>
      <c r="H15" s="20" t="s">
        <v>1</v>
      </c>
      <c r="I15" s="20" t="s">
        <v>1</v>
      </c>
      <c r="J15" s="20" t="s">
        <v>7</v>
      </c>
      <c r="K15" s="20" t="s">
        <v>20</v>
      </c>
    </row>
    <row r="16" spans="1:12" x14ac:dyDescent="0.25">
      <c r="A16" s="25" t="s">
        <v>59</v>
      </c>
      <c r="B16" s="19">
        <v>42502</v>
      </c>
      <c r="C16" s="20" t="s">
        <v>63</v>
      </c>
      <c r="D16" s="25" t="s">
        <v>17</v>
      </c>
      <c r="E16" s="42" t="s">
        <v>66</v>
      </c>
      <c r="F16" s="20" t="s">
        <v>1</v>
      </c>
      <c r="G16" s="20">
        <v>1</v>
      </c>
      <c r="H16" s="34" t="s">
        <v>65</v>
      </c>
      <c r="I16" s="20" t="s">
        <v>61</v>
      </c>
      <c r="J16" s="20" t="s">
        <v>7</v>
      </c>
      <c r="K16" s="20" t="s">
        <v>62</v>
      </c>
    </row>
    <row r="17" spans="1:12" s="33" customFormat="1" ht="47.25" x14ac:dyDescent="0.25">
      <c r="A17" s="28" t="s">
        <v>9</v>
      </c>
      <c r="B17" s="29">
        <v>42497</v>
      </c>
      <c r="C17" s="30">
        <v>0.29166666666666669</v>
      </c>
      <c r="D17" s="28" t="s">
        <v>69</v>
      </c>
      <c r="E17" s="35" t="s">
        <v>69</v>
      </c>
      <c r="F17" s="32" t="s">
        <v>1</v>
      </c>
      <c r="G17" s="32">
        <v>1</v>
      </c>
      <c r="H17" s="32" t="s">
        <v>1</v>
      </c>
      <c r="I17" s="32" t="s">
        <v>1</v>
      </c>
      <c r="J17" s="27" t="s">
        <v>48</v>
      </c>
      <c r="K17" s="32" t="s">
        <v>67</v>
      </c>
      <c r="L17" s="35" t="s">
        <v>68</v>
      </c>
    </row>
    <row r="18" spans="1:12" x14ac:dyDescent="0.25">
      <c r="A18" s="25" t="s">
        <v>9</v>
      </c>
      <c r="B18" s="19">
        <v>42491</v>
      </c>
      <c r="C18" s="23">
        <v>0.66666666666666663</v>
      </c>
      <c r="D18" s="25" t="s">
        <v>71</v>
      </c>
      <c r="E18" s="42" t="s">
        <v>70</v>
      </c>
      <c r="F18" s="20" t="s">
        <v>1</v>
      </c>
      <c r="G18" s="20" t="s">
        <v>1</v>
      </c>
      <c r="H18" s="20" t="s">
        <v>1</v>
      </c>
      <c r="I18" s="20" t="s">
        <v>1</v>
      </c>
      <c r="J18" s="20" t="s">
        <v>48</v>
      </c>
      <c r="L18" s="42" t="s">
        <v>72</v>
      </c>
    </row>
    <row r="19" spans="1:12" x14ac:dyDescent="0.25">
      <c r="A19" s="25" t="s">
        <v>73</v>
      </c>
      <c r="B19" s="19">
        <v>42509</v>
      </c>
      <c r="C19" s="20" t="s">
        <v>74</v>
      </c>
      <c r="D19" s="25" t="s">
        <v>17</v>
      </c>
      <c r="E19" s="42" t="s">
        <v>75</v>
      </c>
      <c r="F19" s="20" t="s">
        <v>1</v>
      </c>
      <c r="G19" s="20" t="s">
        <v>76</v>
      </c>
      <c r="H19" s="20" t="s">
        <v>1</v>
      </c>
      <c r="I19" s="20" t="s">
        <v>1</v>
      </c>
      <c r="J19" s="20" t="s">
        <v>7</v>
      </c>
      <c r="K19" s="20" t="s">
        <v>62</v>
      </c>
      <c r="L19" s="42" t="s">
        <v>77</v>
      </c>
    </row>
    <row r="20" spans="1:12" x14ac:dyDescent="0.25">
      <c r="A20" s="25" t="s">
        <v>9</v>
      </c>
      <c r="B20" s="19">
        <v>42511</v>
      </c>
      <c r="C20" s="23">
        <v>0.58333333333333337</v>
      </c>
      <c r="D20" s="25" t="s">
        <v>46</v>
      </c>
      <c r="E20" s="42" t="s">
        <v>78</v>
      </c>
      <c r="F20" s="20" t="s">
        <v>1</v>
      </c>
      <c r="G20" s="20" t="s">
        <v>1</v>
      </c>
      <c r="H20" s="20" t="s">
        <v>1</v>
      </c>
      <c r="I20" s="20" t="s">
        <v>1</v>
      </c>
      <c r="J20" s="20" t="s">
        <v>48</v>
      </c>
      <c r="L20" s="42" t="s">
        <v>72</v>
      </c>
    </row>
    <row r="21" spans="1:12" ht="31.5" x14ac:dyDescent="0.25">
      <c r="A21" s="25" t="s">
        <v>9</v>
      </c>
      <c r="B21" s="19">
        <v>42512</v>
      </c>
      <c r="C21" s="23">
        <v>0.58333333333333337</v>
      </c>
      <c r="D21" s="25" t="s">
        <v>17</v>
      </c>
      <c r="E21" s="42" t="s">
        <v>79</v>
      </c>
      <c r="F21" s="20" t="s">
        <v>1</v>
      </c>
      <c r="G21" s="20" t="s">
        <v>1</v>
      </c>
      <c r="H21" s="20" t="s">
        <v>1</v>
      </c>
      <c r="I21" s="20" t="s">
        <v>1</v>
      </c>
      <c r="J21" s="20" t="s">
        <v>7</v>
      </c>
      <c r="K21" s="20" t="s">
        <v>62</v>
      </c>
      <c r="L21" s="42" t="s">
        <v>80</v>
      </c>
    </row>
    <row r="22" spans="1:12" x14ac:dyDescent="0.25">
      <c r="A22" s="25" t="s">
        <v>81</v>
      </c>
      <c r="B22" s="19">
        <v>42518</v>
      </c>
      <c r="C22" s="20" t="s">
        <v>1</v>
      </c>
      <c r="D22" s="25" t="s">
        <v>17</v>
      </c>
      <c r="E22" s="42" t="s">
        <v>82</v>
      </c>
      <c r="F22" s="20" t="s">
        <v>1</v>
      </c>
      <c r="G22" s="20">
        <v>3</v>
      </c>
      <c r="H22" s="20" t="s">
        <v>1</v>
      </c>
      <c r="I22" s="20" t="s">
        <v>1</v>
      </c>
      <c r="J22" s="20" t="s">
        <v>7</v>
      </c>
      <c r="K22" s="20" t="s">
        <v>62</v>
      </c>
      <c r="L22" s="42" t="s">
        <v>80</v>
      </c>
    </row>
    <row r="23" spans="1:12" x14ac:dyDescent="0.25">
      <c r="A23" s="25" t="s">
        <v>83</v>
      </c>
      <c r="B23" s="19">
        <v>42523</v>
      </c>
      <c r="C23" s="20" t="s">
        <v>1</v>
      </c>
      <c r="D23" s="25" t="s">
        <v>17</v>
      </c>
      <c r="E23" s="42" t="s">
        <v>66</v>
      </c>
      <c r="F23" s="20" t="s">
        <v>1</v>
      </c>
      <c r="G23" s="20">
        <v>2</v>
      </c>
      <c r="H23" s="20" t="s">
        <v>1</v>
      </c>
      <c r="I23" s="20" t="s">
        <v>1</v>
      </c>
      <c r="J23" s="20" t="s">
        <v>45</v>
      </c>
      <c r="L23" s="42" t="s">
        <v>89</v>
      </c>
    </row>
    <row r="24" spans="1:12" x14ac:dyDescent="0.25">
      <c r="A24" s="25" t="s">
        <v>81</v>
      </c>
      <c r="B24" s="19">
        <v>42521</v>
      </c>
      <c r="C24" s="20" t="s">
        <v>1</v>
      </c>
      <c r="D24" s="25" t="s">
        <v>17</v>
      </c>
      <c r="E24" s="42" t="s">
        <v>82</v>
      </c>
      <c r="F24" s="20" t="s">
        <v>1</v>
      </c>
      <c r="G24" s="20">
        <v>16</v>
      </c>
      <c r="H24" s="20" t="s">
        <v>1</v>
      </c>
      <c r="I24" s="20" t="s">
        <v>1</v>
      </c>
      <c r="J24" s="20" t="s">
        <v>45</v>
      </c>
      <c r="L24" s="42" t="s">
        <v>84</v>
      </c>
    </row>
    <row r="25" spans="1:12" x14ac:dyDescent="0.25">
      <c r="A25" s="25" t="s">
        <v>88</v>
      </c>
      <c r="B25" s="19">
        <v>42527</v>
      </c>
      <c r="C25" s="23">
        <v>0.52083333333333337</v>
      </c>
      <c r="D25" s="25" t="s">
        <v>17</v>
      </c>
      <c r="E25" s="42" t="s">
        <v>85</v>
      </c>
      <c r="F25" s="20" t="s">
        <v>1</v>
      </c>
      <c r="G25" s="20">
        <v>2</v>
      </c>
      <c r="H25" s="20" t="s">
        <v>86</v>
      </c>
      <c r="I25" s="20" t="s">
        <v>1</v>
      </c>
      <c r="J25" s="20" t="s">
        <v>7</v>
      </c>
      <c r="K25" s="20" t="s">
        <v>62</v>
      </c>
      <c r="L25" s="42" t="s">
        <v>87</v>
      </c>
    </row>
    <row r="26" spans="1:12" x14ac:dyDescent="0.25">
      <c r="A26" s="25" t="s">
        <v>93</v>
      </c>
      <c r="B26" s="19">
        <v>42529</v>
      </c>
      <c r="C26" s="23">
        <v>0.58333333333333337</v>
      </c>
      <c r="D26" s="25" t="s">
        <v>17</v>
      </c>
      <c r="E26" s="42" t="s">
        <v>4</v>
      </c>
      <c r="F26" s="20" t="s">
        <v>1</v>
      </c>
      <c r="G26" s="20">
        <v>2</v>
      </c>
      <c r="H26" s="20" t="s">
        <v>94</v>
      </c>
      <c r="I26" s="20" t="s">
        <v>1</v>
      </c>
      <c r="J26" s="20" t="s">
        <v>7</v>
      </c>
      <c r="K26" s="20" t="s">
        <v>62</v>
      </c>
      <c r="L26" s="42" t="s">
        <v>95</v>
      </c>
    </row>
    <row r="27" spans="1:12" x14ac:dyDescent="0.25">
      <c r="A27" s="25" t="s">
        <v>93</v>
      </c>
      <c r="B27" s="19">
        <v>42529</v>
      </c>
      <c r="C27" s="23">
        <v>0.63541666666666663</v>
      </c>
      <c r="D27" s="25" t="s">
        <v>17</v>
      </c>
      <c r="E27" s="42" t="s">
        <v>85</v>
      </c>
      <c r="F27" s="20" t="s">
        <v>1</v>
      </c>
      <c r="G27" s="20">
        <v>3</v>
      </c>
      <c r="H27" s="20" t="s">
        <v>96</v>
      </c>
      <c r="I27" s="20" t="s">
        <v>1</v>
      </c>
      <c r="J27" s="20" t="s">
        <v>7</v>
      </c>
      <c r="K27" s="20" t="s">
        <v>62</v>
      </c>
      <c r="L27" s="42" t="s">
        <v>87</v>
      </c>
    </row>
    <row r="28" spans="1:12" s="33" customFormat="1" x14ac:dyDescent="0.25">
      <c r="A28" s="28" t="s">
        <v>9</v>
      </c>
      <c r="B28" s="29">
        <v>42529</v>
      </c>
      <c r="C28" s="30">
        <v>0.70833333333333337</v>
      </c>
      <c r="D28" s="28" t="s">
        <v>168</v>
      </c>
      <c r="E28" s="35" t="s">
        <v>90</v>
      </c>
      <c r="F28" s="32" t="s">
        <v>1</v>
      </c>
      <c r="G28" s="32" t="s">
        <v>1</v>
      </c>
      <c r="H28" s="32" t="s">
        <v>1</v>
      </c>
      <c r="I28" s="32" t="s">
        <v>1</v>
      </c>
      <c r="J28" s="27" t="s">
        <v>48</v>
      </c>
      <c r="K28" s="32" t="s">
        <v>39</v>
      </c>
      <c r="L28" s="35" t="s">
        <v>91</v>
      </c>
    </row>
    <row r="29" spans="1:12" x14ac:dyDescent="0.25">
      <c r="A29" s="25" t="s">
        <v>9</v>
      </c>
      <c r="B29" s="19">
        <v>42524</v>
      </c>
      <c r="C29" s="23">
        <v>0.625</v>
      </c>
      <c r="D29" s="25" t="s">
        <v>17</v>
      </c>
      <c r="E29" s="42" t="s">
        <v>92</v>
      </c>
      <c r="F29" s="20" t="s">
        <v>1</v>
      </c>
      <c r="G29" s="20">
        <v>1</v>
      </c>
      <c r="H29" s="20" t="s">
        <v>1</v>
      </c>
      <c r="I29" s="20" t="s">
        <v>1</v>
      </c>
      <c r="J29" s="20" t="s">
        <v>7</v>
      </c>
      <c r="K29" s="20" t="s">
        <v>39</v>
      </c>
    </row>
    <row r="30" spans="1:12" s="41" customFormat="1" x14ac:dyDescent="0.25">
      <c r="A30" s="36" t="s">
        <v>9</v>
      </c>
      <c r="B30" s="37">
        <v>42526</v>
      </c>
      <c r="C30" s="38">
        <v>0.5</v>
      </c>
      <c r="D30" s="36" t="s">
        <v>17</v>
      </c>
      <c r="E30" s="54" t="s">
        <v>98</v>
      </c>
      <c r="F30" s="39" t="s">
        <v>1</v>
      </c>
      <c r="G30" s="39">
        <v>2</v>
      </c>
      <c r="H30" s="39" t="s">
        <v>1</v>
      </c>
      <c r="I30" s="39" t="s">
        <v>1</v>
      </c>
      <c r="J30" s="40" t="s">
        <v>48</v>
      </c>
      <c r="L30" s="54" t="s">
        <v>97</v>
      </c>
    </row>
    <row r="31" spans="1:12" s="50" customFormat="1" ht="31.5" x14ac:dyDescent="0.25">
      <c r="A31" s="46" t="s">
        <v>9</v>
      </c>
      <c r="B31" s="47">
        <v>42532</v>
      </c>
      <c r="C31" s="48">
        <v>0.83333333333333337</v>
      </c>
      <c r="D31" s="45" t="s">
        <v>99</v>
      </c>
      <c r="E31" s="55" t="s">
        <v>100</v>
      </c>
      <c r="F31" s="49" t="s">
        <v>1</v>
      </c>
      <c r="G31" s="49" t="s">
        <v>1</v>
      </c>
      <c r="H31" s="49" t="s">
        <v>1</v>
      </c>
      <c r="I31" s="49" t="s">
        <v>1</v>
      </c>
      <c r="J31" s="49" t="s">
        <v>45</v>
      </c>
      <c r="L31" s="55" t="s">
        <v>72</v>
      </c>
    </row>
    <row r="32" spans="1:12" x14ac:dyDescent="0.25">
      <c r="A32" s="36" t="s">
        <v>9</v>
      </c>
      <c r="B32" s="19">
        <v>42543</v>
      </c>
      <c r="C32" s="23">
        <v>0.45833333333333331</v>
      </c>
      <c r="D32" s="25" t="s">
        <v>101</v>
      </c>
      <c r="E32" s="42" t="s">
        <v>102</v>
      </c>
      <c r="F32" s="20" t="s">
        <v>1</v>
      </c>
      <c r="G32" s="20">
        <v>2</v>
      </c>
      <c r="H32" s="20" t="s">
        <v>1</v>
      </c>
      <c r="I32" s="20" t="s">
        <v>1</v>
      </c>
      <c r="J32" s="20" t="s">
        <v>45</v>
      </c>
      <c r="L32" s="42" t="s">
        <v>72</v>
      </c>
    </row>
    <row r="33" spans="1:12" x14ac:dyDescent="0.25">
      <c r="A33" s="36" t="s">
        <v>9</v>
      </c>
      <c r="B33" s="19">
        <v>42544</v>
      </c>
      <c r="C33" s="23">
        <v>0.75</v>
      </c>
      <c r="D33" s="25" t="s">
        <v>46</v>
      </c>
      <c r="E33" s="42" t="s">
        <v>103</v>
      </c>
      <c r="F33" s="20" t="s">
        <v>1</v>
      </c>
      <c r="G33" s="20" t="s">
        <v>1</v>
      </c>
      <c r="H33" s="20" t="s">
        <v>1</v>
      </c>
      <c r="I33" s="20" t="s">
        <v>1</v>
      </c>
      <c r="J33" s="20" t="s">
        <v>45</v>
      </c>
      <c r="L33" s="42" t="s">
        <v>72</v>
      </c>
    </row>
    <row r="34" spans="1:12" ht="31.5" x14ac:dyDescent="0.25">
      <c r="A34" s="36" t="s">
        <v>9</v>
      </c>
      <c r="B34" s="19">
        <v>42547</v>
      </c>
      <c r="C34" s="23">
        <v>0.625</v>
      </c>
      <c r="D34" s="25" t="s">
        <v>106</v>
      </c>
      <c r="E34" s="42" t="s">
        <v>104</v>
      </c>
      <c r="F34" s="20" t="s">
        <v>1</v>
      </c>
      <c r="G34" s="20" t="s">
        <v>1</v>
      </c>
      <c r="H34" s="20" t="s">
        <v>1</v>
      </c>
      <c r="I34" s="20" t="s">
        <v>1</v>
      </c>
      <c r="J34" s="20" t="s">
        <v>45</v>
      </c>
      <c r="L34" s="42" t="s">
        <v>105</v>
      </c>
    </row>
    <row r="35" spans="1:12" ht="31.5" x14ac:dyDescent="0.25">
      <c r="A35" s="36" t="s">
        <v>9</v>
      </c>
      <c r="B35" s="19">
        <v>42549</v>
      </c>
      <c r="C35" s="23">
        <v>0.41666666666666669</v>
      </c>
      <c r="D35" s="25" t="s">
        <v>17</v>
      </c>
      <c r="E35" s="42" t="s">
        <v>112</v>
      </c>
      <c r="F35" s="20" t="s">
        <v>1</v>
      </c>
      <c r="G35" s="20" t="s">
        <v>1</v>
      </c>
      <c r="H35" s="20" t="s">
        <v>1</v>
      </c>
      <c r="I35" s="20" t="s">
        <v>1</v>
      </c>
      <c r="J35" s="20" t="s">
        <v>45</v>
      </c>
    </row>
    <row r="36" spans="1:12" x14ac:dyDescent="0.25">
      <c r="A36" s="25" t="s">
        <v>107</v>
      </c>
      <c r="B36" s="19">
        <v>42549</v>
      </c>
      <c r="C36" s="23">
        <v>0.66666666666666663</v>
      </c>
      <c r="D36" s="25" t="s">
        <v>17</v>
      </c>
      <c r="E36" s="42" t="s">
        <v>31</v>
      </c>
      <c r="F36" s="20" t="s">
        <v>1</v>
      </c>
      <c r="G36" s="20">
        <v>1</v>
      </c>
      <c r="H36" s="20" t="s">
        <v>1</v>
      </c>
      <c r="I36" s="20" t="s">
        <v>1</v>
      </c>
      <c r="J36" s="20" t="s">
        <v>7</v>
      </c>
      <c r="K36" s="21" t="s">
        <v>62</v>
      </c>
    </row>
    <row r="37" spans="1:12" x14ac:dyDescent="0.25">
      <c r="A37" s="36" t="s">
        <v>9</v>
      </c>
      <c r="B37" s="19">
        <v>42551</v>
      </c>
      <c r="C37" s="23">
        <v>0.83333333333333337</v>
      </c>
      <c r="D37" s="25" t="s">
        <v>108</v>
      </c>
      <c r="E37" s="42" t="s">
        <v>109</v>
      </c>
      <c r="F37" s="20" t="s">
        <v>1</v>
      </c>
      <c r="G37" s="20" t="s">
        <v>1</v>
      </c>
      <c r="H37" s="20" t="s">
        <v>1</v>
      </c>
      <c r="I37" s="20" t="s">
        <v>1</v>
      </c>
      <c r="J37" s="20" t="s">
        <v>45</v>
      </c>
    </row>
    <row r="38" spans="1:12" x14ac:dyDescent="0.25">
      <c r="A38" s="25" t="s">
        <v>111</v>
      </c>
      <c r="B38" s="19">
        <v>42549</v>
      </c>
      <c r="C38" s="20" t="s">
        <v>1</v>
      </c>
      <c r="D38" s="25" t="s">
        <v>17</v>
      </c>
      <c r="E38" s="42" t="s">
        <v>110</v>
      </c>
      <c r="F38" s="20" t="s">
        <v>1</v>
      </c>
      <c r="G38" s="20">
        <v>9</v>
      </c>
      <c r="H38" s="20" t="s">
        <v>1</v>
      </c>
      <c r="I38" s="20" t="s">
        <v>1</v>
      </c>
      <c r="J38" s="20" t="s">
        <v>45</v>
      </c>
      <c r="L38" s="42" t="s">
        <v>135</v>
      </c>
    </row>
    <row r="39" spans="1:12" x14ac:dyDescent="0.25">
      <c r="A39" s="25" t="s">
        <v>111</v>
      </c>
      <c r="B39" s="19">
        <v>42552</v>
      </c>
      <c r="C39" s="20" t="s">
        <v>1</v>
      </c>
      <c r="D39" s="25" t="s">
        <v>17</v>
      </c>
      <c r="E39" s="42" t="s">
        <v>110</v>
      </c>
      <c r="F39" s="20" t="s">
        <v>1</v>
      </c>
      <c r="G39" s="20">
        <v>2</v>
      </c>
      <c r="H39" s="20" t="s">
        <v>1</v>
      </c>
      <c r="I39" s="20" t="s">
        <v>1</v>
      </c>
      <c r="J39" s="20" t="s">
        <v>45</v>
      </c>
      <c r="L39" s="42" t="s">
        <v>135</v>
      </c>
    </row>
    <row r="40" spans="1:12" x14ac:dyDescent="0.25">
      <c r="A40" s="25" t="s">
        <v>111</v>
      </c>
      <c r="B40" s="19">
        <v>42554</v>
      </c>
      <c r="C40" s="20" t="s">
        <v>1</v>
      </c>
      <c r="D40" s="25" t="s">
        <v>17</v>
      </c>
      <c r="E40" s="42" t="s">
        <v>110</v>
      </c>
      <c r="F40" s="20" t="s">
        <v>1</v>
      </c>
      <c r="G40" s="20">
        <v>3</v>
      </c>
      <c r="H40" s="20" t="s">
        <v>1</v>
      </c>
      <c r="I40" s="20" t="s">
        <v>1</v>
      </c>
      <c r="J40" s="20" t="s">
        <v>45</v>
      </c>
      <c r="L40" s="42" t="s">
        <v>135</v>
      </c>
    </row>
    <row r="41" spans="1:12" x14ac:dyDescent="0.25">
      <c r="A41" s="25" t="s">
        <v>111</v>
      </c>
      <c r="B41" s="19">
        <v>42555</v>
      </c>
      <c r="C41" s="20" t="s">
        <v>1</v>
      </c>
      <c r="D41" s="25" t="s">
        <v>17</v>
      </c>
      <c r="E41" s="42" t="s">
        <v>110</v>
      </c>
      <c r="F41" s="20" t="s">
        <v>1</v>
      </c>
      <c r="G41" s="20">
        <v>3</v>
      </c>
      <c r="H41" s="20" t="s">
        <v>1</v>
      </c>
      <c r="I41" s="20" t="s">
        <v>1</v>
      </c>
      <c r="J41" s="20" t="s">
        <v>45</v>
      </c>
      <c r="L41" s="42" t="s">
        <v>135</v>
      </c>
    </row>
    <row r="42" spans="1:12" s="33" customFormat="1" ht="94.5" x14ac:dyDescent="0.25">
      <c r="A42" s="28" t="s">
        <v>9</v>
      </c>
      <c r="B42" s="32" t="s">
        <v>113</v>
      </c>
      <c r="C42" s="32" t="s">
        <v>1</v>
      </c>
      <c r="D42" s="28" t="s">
        <v>116</v>
      </c>
      <c r="E42" s="35" t="s">
        <v>115</v>
      </c>
      <c r="F42" s="32" t="s">
        <v>1</v>
      </c>
      <c r="G42" s="43" t="s">
        <v>140</v>
      </c>
      <c r="H42" s="32" t="s">
        <v>1</v>
      </c>
      <c r="I42" s="32" t="s">
        <v>1</v>
      </c>
      <c r="J42" s="32" t="s">
        <v>45</v>
      </c>
      <c r="L42" s="35" t="s">
        <v>114</v>
      </c>
    </row>
    <row r="43" spans="1:12" x14ac:dyDescent="0.25">
      <c r="A43" s="25" t="s">
        <v>117</v>
      </c>
      <c r="B43" s="19">
        <v>42565</v>
      </c>
      <c r="C43" s="23">
        <v>0.625</v>
      </c>
      <c r="D43" s="25" t="s">
        <v>118</v>
      </c>
      <c r="E43" s="42" t="s">
        <v>119</v>
      </c>
      <c r="F43" s="20" t="s">
        <v>1</v>
      </c>
      <c r="G43" s="20" t="s">
        <v>1</v>
      </c>
      <c r="H43" s="20" t="s">
        <v>1</v>
      </c>
      <c r="I43" s="20" t="s">
        <v>1</v>
      </c>
      <c r="J43" s="20" t="s">
        <v>45</v>
      </c>
      <c r="L43" s="42" t="s">
        <v>72</v>
      </c>
    </row>
    <row r="44" spans="1:12" x14ac:dyDescent="0.25">
      <c r="A44" s="36" t="s">
        <v>9</v>
      </c>
      <c r="B44" s="19">
        <v>42566</v>
      </c>
      <c r="C44" s="23">
        <v>0.54166666666666663</v>
      </c>
      <c r="D44" s="25" t="s">
        <v>17</v>
      </c>
      <c r="E44" s="42" t="s">
        <v>120</v>
      </c>
      <c r="F44" s="20" t="s">
        <v>1</v>
      </c>
      <c r="G44" s="20">
        <v>5</v>
      </c>
      <c r="H44" s="20" t="s">
        <v>1</v>
      </c>
      <c r="I44" s="20" t="s">
        <v>1</v>
      </c>
      <c r="J44" s="20" t="s">
        <v>45</v>
      </c>
      <c r="L44" s="42" t="s">
        <v>72</v>
      </c>
    </row>
    <row r="45" spans="1:12" s="33" customFormat="1" ht="47.25" x14ac:dyDescent="0.25">
      <c r="A45" s="28" t="s">
        <v>32</v>
      </c>
      <c r="B45" s="29">
        <v>42574</v>
      </c>
      <c r="C45" s="30">
        <v>0.89583333333333337</v>
      </c>
      <c r="D45" s="28" t="s">
        <v>121</v>
      </c>
      <c r="E45" s="35" t="s">
        <v>122</v>
      </c>
      <c r="F45" s="32" t="s">
        <v>1</v>
      </c>
      <c r="G45" s="32" t="s">
        <v>1</v>
      </c>
      <c r="H45" s="32" t="s">
        <v>1</v>
      </c>
      <c r="I45" s="32" t="s">
        <v>1</v>
      </c>
      <c r="J45" s="32" t="s">
        <v>45</v>
      </c>
      <c r="L45" s="35" t="s">
        <v>144</v>
      </c>
    </row>
    <row r="46" spans="1:12" x14ac:dyDescent="0.25">
      <c r="A46" s="25" t="s">
        <v>9</v>
      </c>
      <c r="B46" s="19">
        <v>42579</v>
      </c>
      <c r="C46" s="23">
        <v>0.70833333333333337</v>
      </c>
      <c r="D46" s="25" t="s">
        <v>124</v>
      </c>
      <c r="E46" s="42" t="s">
        <v>123</v>
      </c>
      <c r="F46" s="20" t="s">
        <v>1</v>
      </c>
      <c r="G46" s="20" t="s">
        <v>1</v>
      </c>
      <c r="H46" s="20" t="s">
        <v>1</v>
      </c>
      <c r="I46" s="20" t="s">
        <v>1</v>
      </c>
      <c r="J46" s="20" t="s">
        <v>45</v>
      </c>
      <c r="L46" s="42" t="s">
        <v>72</v>
      </c>
    </row>
    <row r="47" spans="1:12" x14ac:dyDescent="0.25">
      <c r="A47" s="25" t="s">
        <v>9</v>
      </c>
      <c r="B47" s="19">
        <v>42583</v>
      </c>
      <c r="C47" s="23">
        <v>0.58333333333333337</v>
      </c>
      <c r="D47" s="25" t="s">
        <v>17</v>
      </c>
      <c r="E47" s="42" t="s">
        <v>125</v>
      </c>
      <c r="F47" s="20" t="s">
        <v>1</v>
      </c>
      <c r="G47" s="20" t="s">
        <v>1</v>
      </c>
      <c r="H47" s="20" t="s">
        <v>1</v>
      </c>
      <c r="I47" s="20" t="s">
        <v>1</v>
      </c>
      <c r="J47" s="20" t="s">
        <v>45</v>
      </c>
      <c r="L47" s="42" t="s">
        <v>72</v>
      </c>
    </row>
    <row r="48" spans="1:12" s="33" customFormat="1" ht="31.5" x14ac:dyDescent="0.25">
      <c r="A48" s="28" t="s">
        <v>126</v>
      </c>
      <c r="B48" s="32" t="s">
        <v>127</v>
      </c>
      <c r="C48" s="32" t="s">
        <v>1</v>
      </c>
      <c r="D48" s="28" t="s">
        <v>52</v>
      </c>
      <c r="E48" s="35" t="s">
        <v>128</v>
      </c>
      <c r="F48" s="32" t="s">
        <v>1</v>
      </c>
      <c r="G48" s="32">
        <v>2</v>
      </c>
      <c r="H48" s="32" t="s">
        <v>1</v>
      </c>
      <c r="I48" s="32" t="s">
        <v>1</v>
      </c>
      <c r="J48" s="32" t="s">
        <v>45</v>
      </c>
      <c r="L48" s="35" t="s">
        <v>129</v>
      </c>
    </row>
    <row r="49" spans="1:12" x14ac:dyDescent="0.25">
      <c r="A49" s="36" t="s">
        <v>32</v>
      </c>
      <c r="B49" s="19">
        <v>42588</v>
      </c>
      <c r="C49" s="20" t="s">
        <v>1</v>
      </c>
      <c r="D49" s="25" t="s">
        <v>17</v>
      </c>
      <c r="E49" s="42" t="s">
        <v>130</v>
      </c>
      <c r="F49" s="20" t="s">
        <v>1</v>
      </c>
      <c r="G49" s="20" t="s">
        <v>131</v>
      </c>
      <c r="H49" s="20" t="s">
        <v>1</v>
      </c>
      <c r="I49" s="20" t="s">
        <v>1</v>
      </c>
      <c r="J49" s="20" t="s">
        <v>45</v>
      </c>
      <c r="L49" s="42" t="s">
        <v>134</v>
      </c>
    </row>
    <row r="50" spans="1:12" x14ac:dyDescent="0.25">
      <c r="A50" s="36" t="s">
        <v>32</v>
      </c>
      <c r="B50" s="19">
        <v>42585</v>
      </c>
      <c r="C50" s="20" t="s">
        <v>1</v>
      </c>
      <c r="D50" s="25" t="s">
        <v>17</v>
      </c>
      <c r="E50" s="42" t="s">
        <v>132</v>
      </c>
      <c r="F50" s="20" t="s">
        <v>1</v>
      </c>
      <c r="G50" s="20" t="s">
        <v>131</v>
      </c>
      <c r="H50" s="20" t="s">
        <v>1</v>
      </c>
      <c r="I50" s="20" t="s">
        <v>1</v>
      </c>
      <c r="J50" s="20" t="s">
        <v>45</v>
      </c>
      <c r="L50" s="42" t="s">
        <v>133</v>
      </c>
    </row>
    <row r="51" spans="1:12" x14ac:dyDescent="0.25">
      <c r="A51" s="25" t="s">
        <v>9</v>
      </c>
      <c r="B51" s="19">
        <v>42598</v>
      </c>
      <c r="C51" s="23">
        <v>0.83333333333333337</v>
      </c>
      <c r="D51" s="25" t="s">
        <v>17</v>
      </c>
      <c r="E51" s="42" t="s">
        <v>304</v>
      </c>
      <c r="F51" s="20" t="s">
        <v>1</v>
      </c>
      <c r="G51" s="20" t="s">
        <v>1</v>
      </c>
      <c r="H51" s="20" t="s">
        <v>1</v>
      </c>
      <c r="I51" s="20" t="s">
        <v>1</v>
      </c>
      <c r="J51" s="20" t="s">
        <v>45</v>
      </c>
      <c r="L51" s="42" t="s">
        <v>136</v>
      </c>
    </row>
    <row r="52" spans="1:12" x14ac:dyDescent="0.25">
      <c r="A52" s="25" t="s">
        <v>137</v>
      </c>
      <c r="B52" s="19">
        <v>42601</v>
      </c>
      <c r="C52" s="20" t="s">
        <v>1</v>
      </c>
      <c r="D52" s="25" t="s">
        <v>17</v>
      </c>
      <c r="E52" s="42" t="s">
        <v>138</v>
      </c>
      <c r="F52" s="20" t="s">
        <v>1</v>
      </c>
      <c r="G52" s="20">
        <f>7+11</f>
        <v>18</v>
      </c>
      <c r="H52" s="20" t="s">
        <v>139</v>
      </c>
      <c r="I52" s="20" t="s">
        <v>1</v>
      </c>
      <c r="J52" s="20" t="s">
        <v>45</v>
      </c>
      <c r="L52" s="42" t="s">
        <v>72</v>
      </c>
    </row>
    <row r="53" spans="1:12" s="33" customFormat="1" x14ac:dyDescent="0.25">
      <c r="A53" s="28" t="s">
        <v>57</v>
      </c>
      <c r="B53" s="29">
        <v>42609</v>
      </c>
      <c r="C53" s="30">
        <v>0.70833333333333337</v>
      </c>
      <c r="D53" s="28" t="s">
        <v>52</v>
      </c>
      <c r="E53" s="35" t="s">
        <v>141</v>
      </c>
      <c r="F53" s="32" t="s">
        <v>1</v>
      </c>
      <c r="G53" s="32" t="s">
        <v>1</v>
      </c>
      <c r="H53" s="32" t="s">
        <v>1</v>
      </c>
      <c r="I53" s="32" t="s">
        <v>1</v>
      </c>
      <c r="J53" s="32" t="s">
        <v>45</v>
      </c>
      <c r="K53" s="33" t="s">
        <v>142</v>
      </c>
      <c r="L53" s="35" t="s">
        <v>143</v>
      </c>
    </row>
    <row r="54" spans="1:12" x14ac:dyDescent="0.25">
      <c r="A54" s="25" t="s">
        <v>9</v>
      </c>
      <c r="B54" s="19">
        <v>42616</v>
      </c>
      <c r="C54" s="23">
        <v>0.25</v>
      </c>
      <c r="D54" s="25" t="s">
        <v>146</v>
      </c>
      <c r="E54" s="42" t="s">
        <v>145</v>
      </c>
      <c r="F54" s="20" t="s">
        <v>1</v>
      </c>
      <c r="G54" s="20" t="s">
        <v>1</v>
      </c>
      <c r="H54" s="20" t="s">
        <v>1</v>
      </c>
      <c r="I54" s="20" t="s">
        <v>1</v>
      </c>
      <c r="J54" s="20" t="s">
        <v>7</v>
      </c>
      <c r="K54" s="21" t="s">
        <v>142</v>
      </c>
      <c r="L54" s="42" t="s">
        <v>72</v>
      </c>
    </row>
    <row r="55" spans="1:12" s="33" customFormat="1" ht="47.25" x14ac:dyDescent="0.25">
      <c r="A55" s="28" t="s">
        <v>9</v>
      </c>
      <c r="B55" s="29">
        <v>42616</v>
      </c>
      <c r="C55" s="30">
        <v>0.70833333333333337</v>
      </c>
      <c r="D55" s="28" t="s">
        <v>148</v>
      </c>
      <c r="E55" s="35" t="s">
        <v>147</v>
      </c>
      <c r="F55" s="32" t="s">
        <v>1</v>
      </c>
      <c r="G55" s="32" t="s">
        <v>1</v>
      </c>
      <c r="H55" s="32" t="s">
        <v>1</v>
      </c>
      <c r="I55" s="32" t="s">
        <v>1</v>
      </c>
      <c r="J55" s="32" t="s">
        <v>45</v>
      </c>
      <c r="L55" s="56" t="s">
        <v>169</v>
      </c>
    </row>
    <row r="56" spans="1:12" s="60" customFormat="1" ht="94.5" x14ac:dyDescent="0.25">
      <c r="A56" s="57" t="s">
        <v>152</v>
      </c>
      <c r="B56" s="58">
        <v>42632</v>
      </c>
      <c r="C56" s="59" t="s">
        <v>149</v>
      </c>
      <c r="D56" s="57" t="s">
        <v>150</v>
      </c>
      <c r="E56" s="61" t="s">
        <v>151</v>
      </c>
      <c r="F56" s="59" t="s">
        <v>1</v>
      </c>
      <c r="G56" s="59" t="s">
        <v>1</v>
      </c>
      <c r="H56" s="59" t="s">
        <v>1</v>
      </c>
      <c r="I56" s="59" t="s">
        <v>1</v>
      </c>
      <c r="J56" s="59" t="s">
        <v>7</v>
      </c>
      <c r="L56" s="61" t="s">
        <v>163</v>
      </c>
    </row>
    <row r="57" spans="1:12" x14ac:dyDescent="0.25">
      <c r="A57" s="25" t="s">
        <v>9</v>
      </c>
      <c r="B57" s="19">
        <v>42645</v>
      </c>
      <c r="C57" s="23">
        <v>0.58333333333333337</v>
      </c>
      <c r="D57" s="25" t="s">
        <v>17</v>
      </c>
      <c r="E57" s="42" t="s">
        <v>305</v>
      </c>
      <c r="F57" s="20" t="s">
        <v>1</v>
      </c>
      <c r="G57" s="20" t="s">
        <v>1</v>
      </c>
      <c r="H57" s="20" t="s">
        <v>1</v>
      </c>
      <c r="I57" s="20" t="s">
        <v>1</v>
      </c>
      <c r="J57" s="20" t="s">
        <v>157</v>
      </c>
      <c r="L57" s="42" t="s">
        <v>158</v>
      </c>
    </row>
    <row r="58" spans="1:12" x14ac:dyDescent="0.25">
      <c r="A58" s="25" t="s">
        <v>9</v>
      </c>
      <c r="B58" s="19">
        <v>42647</v>
      </c>
      <c r="C58" s="23">
        <v>0.29166666666666669</v>
      </c>
      <c r="D58" s="25" t="s">
        <v>124</v>
      </c>
      <c r="E58" s="42" t="s">
        <v>153</v>
      </c>
      <c r="F58" s="20" t="s">
        <v>154</v>
      </c>
      <c r="G58" s="20" t="s">
        <v>155</v>
      </c>
      <c r="H58" s="20" t="s">
        <v>1</v>
      </c>
      <c r="I58" s="20" t="s">
        <v>1</v>
      </c>
      <c r="J58" s="20" t="s">
        <v>45</v>
      </c>
      <c r="L58" s="42" t="s">
        <v>72</v>
      </c>
    </row>
    <row r="59" spans="1:12" x14ac:dyDescent="0.25">
      <c r="A59" s="25" t="s">
        <v>9</v>
      </c>
      <c r="B59" s="19">
        <v>42647</v>
      </c>
      <c r="C59" s="23">
        <v>0.625</v>
      </c>
      <c r="D59" s="25" t="s">
        <v>17</v>
      </c>
      <c r="E59" s="42" t="s">
        <v>156</v>
      </c>
      <c r="F59" s="20" t="s">
        <v>1</v>
      </c>
      <c r="G59" s="20">
        <f>1+4</f>
        <v>5</v>
      </c>
      <c r="H59" s="20" t="s">
        <v>1</v>
      </c>
      <c r="I59" s="20" t="s">
        <v>1</v>
      </c>
      <c r="J59" s="20" t="s">
        <v>157</v>
      </c>
      <c r="L59" s="42" t="s">
        <v>158</v>
      </c>
    </row>
    <row r="60" spans="1:12" ht="47.25" x14ac:dyDescent="0.25">
      <c r="A60" s="25" t="s">
        <v>28</v>
      </c>
      <c r="B60" s="19">
        <v>42646</v>
      </c>
      <c r="C60" s="20" t="s">
        <v>1</v>
      </c>
      <c r="D60" s="25" t="s">
        <v>17</v>
      </c>
      <c r="E60" s="42" t="s">
        <v>160</v>
      </c>
      <c r="F60" s="20" t="s">
        <v>159</v>
      </c>
      <c r="G60" s="20">
        <v>1</v>
      </c>
      <c r="H60" s="20" t="s">
        <v>1</v>
      </c>
      <c r="I60" s="20" t="s">
        <v>1</v>
      </c>
      <c r="J60" s="20" t="s">
        <v>157</v>
      </c>
      <c r="L60" s="42" t="s">
        <v>158</v>
      </c>
    </row>
    <row r="61" spans="1:12" x14ac:dyDescent="0.25">
      <c r="A61" s="36" t="s">
        <v>32</v>
      </c>
      <c r="B61" s="19">
        <v>42652</v>
      </c>
      <c r="C61" s="20" t="s">
        <v>1</v>
      </c>
      <c r="D61" s="25" t="s">
        <v>17</v>
      </c>
      <c r="E61" s="42" t="s">
        <v>161</v>
      </c>
      <c r="F61" s="20" t="s">
        <v>1</v>
      </c>
      <c r="G61" s="20">
        <v>3</v>
      </c>
      <c r="H61" s="20" t="s">
        <v>1</v>
      </c>
      <c r="I61" s="20" t="s">
        <v>1</v>
      </c>
      <c r="J61" s="20" t="s">
        <v>45</v>
      </c>
      <c r="L61" s="42" t="s">
        <v>84</v>
      </c>
    </row>
    <row r="62" spans="1:12" x14ac:dyDescent="0.25">
      <c r="A62" s="25" t="s">
        <v>9</v>
      </c>
      <c r="B62" s="19">
        <v>42650</v>
      </c>
      <c r="C62" s="23">
        <v>0.625</v>
      </c>
      <c r="D62" s="25" t="s">
        <v>17</v>
      </c>
      <c r="E62" s="42" t="s">
        <v>162</v>
      </c>
      <c r="F62" s="20" t="s">
        <v>1</v>
      </c>
      <c r="G62" s="20" t="s">
        <v>1</v>
      </c>
      <c r="H62" s="20" t="s">
        <v>1</v>
      </c>
      <c r="I62" s="20" t="s">
        <v>1</v>
      </c>
      <c r="J62" s="20" t="s">
        <v>7</v>
      </c>
      <c r="K62" s="21" t="s">
        <v>142</v>
      </c>
      <c r="L62" s="42" t="s">
        <v>72</v>
      </c>
    </row>
    <row r="63" spans="1:12" s="33" customFormat="1" ht="47.25" x14ac:dyDescent="0.25">
      <c r="A63" s="28" t="s">
        <v>164</v>
      </c>
      <c r="B63" s="29">
        <v>42743</v>
      </c>
      <c r="C63" s="30">
        <v>0.41180555555555554</v>
      </c>
      <c r="D63" s="28" t="s">
        <v>52</v>
      </c>
      <c r="E63" s="35" t="s">
        <v>166</v>
      </c>
      <c r="F63" s="32" t="s">
        <v>1</v>
      </c>
      <c r="G63" s="32" t="s">
        <v>1</v>
      </c>
      <c r="H63" s="32" t="s">
        <v>1</v>
      </c>
      <c r="I63" s="32" t="s">
        <v>1</v>
      </c>
      <c r="J63" s="32" t="s">
        <v>45</v>
      </c>
      <c r="K63" s="33" t="s">
        <v>165</v>
      </c>
      <c r="L63" s="62" t="s">
        <v>167</v>
      </c>
    </row>
    <row r="64" spans="1:12" x14ac:dyDescent="0.25">
      <c r="A64" s="25" t="s">
        <v>9</v>
      </c>
      <c r="B64" s="19">
        <v>42827</v>
      </c>
      <c r="C64" s="23">
        <v>0.40138888888888885</v>
      </c>
      <c r="D64" s="25" t="s">
        <v>17</v>
      </c>
      <c r="E64" s="42" t="s">
        <v>170</v>
      </c>
      <c r="F64" s="20" t="s">
        <v>1</v>
      </c>
      <c r="G64" s="20" t="s">
        <v>1</v>
      </c>
      <c r="H64" s="20" t="s">
        <v>1</v>
      </c>
      <c r="I64" s="20" t="s">
        <v>1</v>
      </c>
      <c r="J64" s="20" t="s">
        <v>45</v>
      </c>
      <c r="L64" s="42" t="s">
        <v>171</v>
      </c>
    </row>
    <row r="65" spans="1:12" x14ac:dyDescent="0.25">
      <c r="A65" s="25" t="s">
        <v>172</v>
      </c>
      <c r="B65" s="19">
        <v>42832</v>
      </c>
      <c r="C65" s="23">
        <v>0.66666666666666663</v>
      </c>
      <c r="D65" s="25" t="s">
        <v>17</v>
      </c>
      <c r="E65" s="42" t="s">
        <v>173</v>
      </c>
      <c r="F65" s="20" t="s">
        <v>1</v>
      </c>
      <c r="G65" s="20">
        <v>1</v>
      </c>
      <c r="H65" s="20" t="s">
        <v>1</v>
      </c>
      <c r="I65" s="20" t="s">
        <v>1</v>
      </c>
      <c r="J65" s="20" t="s">
        <v>7</v>
      </c>
      <c r="K65" s="21" t="s">
        <v>62</v>
      </c>
      <c r="L65" s="42" t="s">
        <v>174</v>
      </c>
    </row>
    <row r="66" spans="1:12" ht="31.5" x14ac:dyDescent="0.25">
      <c r="A66" s="25" t="s">
        <v>9</v>
      </c>
      <c r="B66" s="19">
        <v>42840</v>
      </c>
      <c r="C66" s="23">
        <v>0.8125</v>
      </c>
      <c r="D66" s="25" t="s">
        <v>17</v>
      </c>
      <c r="E66" s="42" t="s">
        <v>175</v>
      </c>
      <c r="F66" s="20" t="s">
        <v>1</v>
      </c>
      <c r="G66" s="20" t="s">
        <v>1</v>
      </c>
      <c r="H66" s="20" t="s">
        <v>1</v>
      </c>
      <c r="I66" s="20" t="s">
        <v>1</v>
      </c>
      <c r="J66" s="20" t="s">
        <v>157</v>
      </c>
      <c r="K66" s="21" t="s">
        <v>177</v>
      </c>
      <c r="L66" s="42" t="s">
        <v>176</v>
      </c>
    </row>
    <row r="67" spans="1:12" ht="31.5" x14ac:dyDescent="0.25">
      <c r="A67" s="25" t="s">
        <v>178</v>
      </c>
      <c r="B67" s="19">
        <v>42840</v>
      </c>
      <c r="C67" s="20" t="s">
        <v>1</v>
      </c>
      <c r="D67" s="25" t="s">
        <v>17</v>
      </c>
      <c r="E67" s="42" t="s">
        <v>4</v>
      </c>
      <c r="F67" s="20" t="s">
        <v>1</v>
      </c>
      <c r="G67" s="20" t="s">
        <v>179</v>
      </c>
      <c r="H67" s="20" t="s">
        <v>1</v>
      </c>
      <c r="I67" s="20" t="s">
        <v>1</v>
      </c>
      <c r="J67" s="20" t="s">
        <v>7</v>
      </c>
      <c r="K67" s="21" t="s">
        <v>180</v>
      </c>
      <c r="L67" s="63" t="s">
        <v>181</v>
      </c>
    </row>
    <row r="68" spans="1:12" s="33" customFormat="1" x14ac:dyDescent="0.25">
      <c r="A68" s="28" t="s">
        <v>59</v>
      </c>
      <c r="B68" s="29">
        <v>42848</v>
      </c>
      <c r="C68" s="32" t="s">
        <v>1</v>
      </c>
      <c r="D68" s="28" t="s">
        <v>52</v>
      </c>
      <c r="E68" s="35" t="s">
        <v>183</v>
      </c>
      <c r="F68" s="32" t="s">
        <v>1</v>
      </c>
      <c r="G68" s="32" t="s">
        <v>1</v>
      </c>
      <c r="H68" s="32" t="s">
        <v>1</v>
      </c>
      <c r="I68" s="32" t="s">
        <v>1</v>
      </c>
      <c r="J68" s="32" t="s">
        <v>45</v>
      </c>
      <c r="K68" s="33" t="s">
        <v>180</v>
      </c>
      <c r="L68" s="35" t="s">
        <v>182</v>
      </c>
    </row>
    <row r="69" spans="1:12" s="33" customFormat="1" ht="78.75" x14ac:dyDescent="0.25">
      <c r="A69" s="28" t="s">
        <v>184</v>
      </c>
      <c r="B69" s="29">
        <v>42853</v>
      </c>
      <c r="C69" s="32" t="s">
        <v>149</v>
      </c>
      <c r="D69" s="28" t="s">
        <v>121</v>
      </c>
      <c r="E69" s="35" t="s">
        <v>186</v>
      </c>
      <c r="F69" s="32" t="s">
        <v>1</v>
      </c>
      <c r="G69" s="32">
        <v>3</v>
      </c>
      <c r="H69" s="32" t="s">
        <v>1</v>
      </c>
      <c r="I69" s="32" t="s">
        <v>1</v>
      </c>
      <c r="J69" s="32" t="s">
        <v>45</v>
      </c>
      <c r="K69" s="33" t="s">
        <v>185</v>
      </c>
      <c r="L69" s="35" t="s">
        <v>190</v>
      </c>
    </row>
    <row r="70" spans="1:12" s="33" customFormat="1" ht="78.75" x14ac:dyDescent="0.25">
      <c r="A70" s="28" t="s">
        <v>189</v>
      </c>
      <c r="B70" s="29">
        <v>42863</v>
      </c>
      <c r="C70" s="32" t="s">
        <v>1</v>
      </c>
      <c r="D70" s="28" t="s">
        <v>188</v>
      </c>
      <c r="E70" s="35" t="s">
        <v>187</v>
      </c>
      <c r="F70" s="32" t="s">
        <v>1</v>
      </c>
      <c r="G70" s="32" t="s">
        <v>1</v>
      </c>
      <c r="H70" s="32" t="s">
        <v>1</v>
      </c>
      <c r="I70" s="32" t="s">
        <v>1</v>
      </c>
      <c r="J70" s="32" t="s">
        <v>45</v>
      </c>
      <c r="L70" s="35" t="s">
        <v>191</v>
      </c>
    </row>
    <row r="71" spans="1:12" s="33" customFormat="1" x14ac:dyDescent="0.25">
      <c r="A71" s="28" t="s">
        <v>192</v>
      </c>
      <c r="B71" s="29">
        <v>42881</v>
      </c>
      <c r="C71" s="30">
        <v>0.375</v>
      </c>
      <c r="D71" s="28" t="s">
        <v>52</v>
      </c>
      <c r="E71" s="35" t="s">
        <v>198</v>
      </c>
      <c r="F71" s="32" t="s">
        <v>1</v>
      </c>
      <c r="G71" s="32" t="s">
        <v>1</v>
      </c>
      <c r="H71" s="32" t="s">
        <v>1</v>
      </c>
      <c r="I71" s="32" t="s">
        <v>1</v>
      </c>
      <c r="J71" s="32" t="s">
        <v>45</v>
      </c>
      <c r="K71" s="33" t="s">
        <v>62</v>
      </c>
      <c r="L71" s="35" t="s">
        <v>193</v>
      </c>
    </row>
    <row r="72" spans="1:12" x14ac:dyDescent="0.25">
      <c r="A72" s="25" t="s">
        <v>9</v>
      </c>
      <c r="B72" s="19">
        <v>42874</v>
      </c>
      <c r="C72" s="23">
        <v>0.9145833333333333</v>
      </c>
      <c r="D72" s="25" t="s">
        <v>108</v>
      </c>
      <c r="E72" s="42" t="s">
        <v>194</v>
      </c>
      <c r="F72" s="20" t="s">
        <v>1</v>
      </c>
      <c r="G72" s="20" t="s">
        <v>1</v>
      </c>
      <c r="H72" s="20" t="s">
        <v>1</v>
      </c>
      <c r="I72" s="20" t="s">
        <v>1</v>
      </c>
      <c r="J72" s="20" t="s">
        <v>45</v>
      </c>
      <c r="L72" s="42" t="s">
        <v>171</v>
      </c>
    </row>
    <row r="73" spans="1:12" x14ac:dyDescent="0.25">
      <c r="A73" s="25" t="s">
        <v>197</v>
      </c>
      <c r="B73" s="19">
        <v>42872</v>
      </c>
      <c r="C73" s="23">
        <v>0.39583333333333331</v>
      </c>
      <c r="D73" s="25" t="s">
        <v>17</v>
      </c>
      <c r="E73" s="42" t="s">
        <v>195</v>
      </c>
      <c r="F73" s="20" t="s">
        <v>1</v>
      </c>
      <c r="G73" s="20" t="s">
        <v>1</v>
      </c>
      <c r="H73" s="20" t="s">
        <v>1</v>
      </c>
      <c r="I73" s="20" t="s">
        <v>1</v>
      </c>
      <c r="J73" s="20" t="s">
        <v>7</v>
      </c>
      <c r="K73" s="21" t="s">
        <v>196</v>
      </c>
      <c r="L73" s="42" t="s">
        <v>171</v>
      </c>
    </row>
    <row r="74" spans="1:12" x14ac:dyDescent="0.25">
      <c r="A74" s="25" t="s">
        <v>9</v>
      </c>
      <c r="B74" s="19">
        <v>42886</v>
      </c>
      <c r="C74" s="23">
        <v>0.72916666666666663</v>
      </c>
      <c r="D74" s="25" t="s">
        <v>17</v>
      </c>
      <c r="E74" s="42" t="s">
        <v>199</v>
      </c>
      <c r="F74" s="20" t="s">
        <v>1</v>
      </c>
      <c r="G74" s="20" t="s">
        <v>1</v>
      </c>
      <c r="H74" s="20" t="s">
        <v>1</v>
      </c>
      <c r="I74" s="20" t="s">
        <v>1</v>
      </c>
      <c r="J74" s="20" t="s">
        <v>41</v>
      </c>
      <c r="L74" s="42" t="s">
        <v>171</v>
      </c>
    </row>
    <row r="75" spans="1:12" s="33" customFormat="1" ht="31.5" x14ac:dyDescent="0.25">
      <c r="A75" s="28" t="s">
        <v>9</v>
      </c>
      <c r="B75" s="29">
        <v>42869</v>
      </c>
      <c r="C75" s="30">
        <v>0.61805555555555558</v>
      </c>
      <c r="D75" s="28" t="s">
        <v>200</v>
      </c>
      <c r="E75" s="35" t="s">
        <v>201</v>
      </c>
      <c r="F75" s="32" t="s">
        <v>1</v>
      </c>
      <c r="G75" s="32" t="s">
        <v>1</v>
      </c>
      <c r="H75" s="32" t="s">
        <v>1</v>
      </c>
      <c r="I75" s="32" t="s">
        <v>1</v>
      </c>
      <c r="J75" s="32" t="s">
        <v>45</v>
      </c>
      <c r="K75" s="33" t="s">
        <v>180</v>
      </c>
      <c r="L75" s="35" t="s">
        <v>202</v>
      </c>
    </row>
    <row r="76" spans="1:12" ht="31.5" x14ac:dyDescent="0.25">
      <c r="A76" s="25" t="s">
        <v>9</v>
      </c>
      <c r="B76" s="19">
        <v>42891</v>
      </c>
      <c r="C76" s="20" t="s">
        <v>1</v>
      </c>
      <c r="D76" s="25" t="s">
        <v>203</v>
      </c>
      <c r="E76" s="42" t="s">
        <v>204</v>
      </c>
      <c r="F76" s="20" t="s">
        <v>1</v>
      </c>
      <c r="G76" s="20" t="s">
        <v>1</v>
      </c>
      <c r="H76" s="20" t="s">
        <v>1</v>
      </c>
      <c r="I76" s="20" t="s">
        <v>1</v>
      </c>
      <c r="J76" s="20" t="s">
        <v>45</v>
      </c>
      <c r="K76" s="21" t="s">
        <v>206</v>
      </c>
      <c r="L76" s="64" t="s">
        <v>205</v>
      </c>
    </row>
    <row r="77" spans="1:12" x14ac:dyDescent="0.25">
      <c r="A77" s="25" t="s">
        <v>9</v>
      </c>
      <c r="B77" s="19">
        <v>42909</v>
      </c>
      <c r="C77" s="23">
        <v>0.90069444444444446</v>
      </c>
      <c r="D77" s="25" t="s">
        <v>17</v>
      </c>
      <c r="E77" s="42" t="s">
        <v>207</v>
      </c>
      <c r="F77" s="20" t="s">
        <v>1</v>
      </c>
      <c r="G77" s="20" t="s">
        <v>1</v>
      </c>
      <c r="H77" s="20" t="s">
        <v>1</v>
      </c>
      <c r="I77" s="20" t="s">
        <v>1</v>
      </c>
      <c r="J77" s="20" t="s">
        <v>45</v>
      </c>
      <c r="L77" s="42" t="s">
        <v>171</v>
      </c>
    </row>
    <row r="78" spans="1:12" s="60" customFormat="1" ht="47.25" x14ac:dyDescent="0.25">
      <c r="A78" s="57" t="s">
        <v>9</v>
      </c>
      <c r="B78" s="58">
        <v>42910</v>
      </c>
      <c r="C78" s="65">
        <v>0.6972222222222223</v>
      </c>
      <c r="D78" s="57" t="s">
        <v>225</v>
      </c>
      <c r="E78" s="61" t="s">
        <v>316</v>
      </c>
      <c r="F78" s="59" t="s">
        <v>1</v>
      </c>
      <c r="G78" s="59" t="s">
        <v>1</v>
      </c>
      <c r="H78" s="59" t="s">
        <v>1</v>
      </c>
      <c r="I78" s="59" t="s">
        <v>1</v>
      </c>
      <c r="J78" s="59" t="s">
        <v>267</v>
      </c>
      <c r="K78" s="33" t="s">
        <v>314</v>
      </c>
      <c r="L78" s="61" t="s">
        <v>309</v>
      </c>
    </row>
    <row r="79" spans="1:12" x14ac:dyDescent="0.25">
      <c r="A79" s="25" t="s">
        <v>178</v>
      </c>
      <c r="B79" s="66">
        <v>42856</v>
      </c>
      <c r="C79" s="20" t="s">
        <v>1</v>
      </c>
      <c r="D79" s="25" t="s">
        <v>17</v>
      </c>
      <c r="E79" s="42" t="s">
        <v>208</v>
      </c>
      <c r="F79" s="20" t="s">
        <v>1</v>
      </c>
      <c r="G79" s="20" t="s">
        <v>1</v>
      </c>
      <c r="H79" s="20" t="s">
        <v>1</v>
      </c>
      <c r="I79" s="20" t="s">
        <v>1</v>
      </c>
      <c r="J79" s="20" t="s">
        <v>7</v>
      </c>
      <c r="K79" s="21" t="s">
        <v>142</v>
      </c>
      <c r="L79" s="42" t="s">
        <v>171</v>
      </c>
    </row>
    <row r="80" spans="1:12" x14ac:dyDescent="0.25">
      <c r="A80" s="25" t="s">
        <v>209</v>
      </c>
      <c r="B80" s="20" t="s">
        <v>210</v>
      </c>
      <c r="C80" s="20" t="s">
        <v>1</v>
      </c>
      <c r="D80" s="25" t="s">
        <v>17</v>
      </c>
      <c r="E80" s="42" t="s">
        <v>211</v>
      </c>
      <c r="F80" s="20" t="s">
        <v>1</v>
      </c>
      <c r="G80" s="20" t="s">
        <v>1</v>
      </c>
      <c r="H80" s="20" t="s">
        <v>1</v>
      </c>
      <c r="I80" s="20" t="s">
        <v>1</v>
      </c>
      <c r="J80" s="20" t="s">
        <v>7</v>
      </c>
      <c r="K80" s="21" t="s">
        <v>212</v>
      </c>
      <c r="L80" s="42" t="s">
        <v>217</v>
      </c>
    </row>
    <row r="81" spans="1:12" x14ac:dyDescent="0.25">
      <c r="A81" s="25" t="s">
        <v>213</v>
      </c>
      <c r="B81" s="20" t="s">
        <v>214</v>
      </c>
      <c r="C81" s="20" t="s">
        <v>215</v>
      </c>
      <c r="D81" s="25" t="s">
        <v>17</v>
      </c>
      <c r="E81" s="42" t="s">
        <v>216</v>
      </c>
      <c r="F81" s="20" t="s">
        <v>1</v>
      </c>
      <c r="G81" s="20">
        <v>10</v>
      </c>
      <c r="H81" s="20" t="s">
        <v>1</v>
      </c>
      <c r="I81" s="20" t="s">
        <v>1</v>
      </c>
      <c r="J81" s="20" t="s">
        <v>7</v>
      </c>
      <c r="K81" s="21" t="s">
        <v>212</v>
      </c>
      <c r="L81" s="42" t="s">
        <v>218</v>
      </c>
    </row>
    <row r="82" spans="1:12" s="33" customFormat="1" ht="63" x14ac:dyDescent="0.25">
      <c r="A82" s="28" t="s">
        <v>29</v>
      </c>
      <c r="B82" s="29">
        <v>42917</v>
      </c>
      <c r="C82" s="32" t="s">
        <v>221</v>
      </c>
      <c r="D82" s="28" t="s">
        <v>220</v>
      </c>
      <c r="E82" s="35" t="s">
        <v>222</v>
      </c>
      <c r="F82" s="32" t="s">
        <v>1</v>
      </c>
      <c r="G82" s="32" t="s">
        <v>1</v>
      </c>
      <c r="H82" s="32" t="s">
        <v>1</v>
      </c>
      <c r="I82" s="32" t="s">
        <v>1</v>
      </c>
      <c r="J82" s="32" t="s">
        <v>45</v>
      </c>
      <c r="K82" s="33" t="s">
        <v>206</v>
      </c>
      <c r="L82" s="35" t="s">
        <v>219</v>
      </c>
    </row>
    <row r="83" spans="1:12" x14ac:dyDescent="0.25">
      <c r="A83" s="25" t="s">
        <v>9</v>
      </c>
      <c r="B83" s="19">
        <v>42922</v>
      </c>
      <c r="C83" s="24">
        <v>0.50347222222222221</v>
      </c>
      <c r="D83" s="25" t="s">
        <v>17</v>
      </c>
      <c r="E83" s="42" t="s">
        <v>223</v>
      </c>
      <c r="F83" s="20" t="s">
        <v>1</v>
      </c>
      <c r="G83" s="20" t="s">
        <v>1</v>
      </c>
      <c r="H83" s="20" t="s">
        <v>1</v>
      </c>
      <c r="I83" s="20" t="s">
        <v>1</v>
      </c>
      <c r="J83" s="20" t="s">
        <v>45</v>
      </c>
      <c r="L83" s="42" t="s">
        <v>171</v>
      </c>
    </row>
    <row r="84" spans="1:12" x14ac:dyDescent="0.25">
      <c r="A84" s="25" t="s">
        <v>9</v>
      </c>
      <c r="B84" s="19">
        <v>42921</v>
      </c>
      <c r="C84" s="23">
        <v>0.35625000000000001</v>
      </c>
      <c r="D84" s="25" t="s">
        <v>17</v>
      </c>
      <c r="E84" s="42" t="s">
        <v>224</v>
      </c>
      <c r="F84" s="20" t="s">
        <v>1</v>
      </c>
      <c r="G84" s="20" t="s">
        <v>1</v>
      </c>
      <c r="H84" s="20" t="s">
        <v>1</v>
      </c>
      <c r="I84" s="20" t="s">
        <v>1</v>
      </c>
      <c r="J84" s="20" t="s">
        <v>45</v>
      </c>
      <c r="L84" s="42" t="s">
        <v>171</v>
      </c>
    </row>
    <row r="85" spans="1:12" x14ac:dyDescent="0.25">
      <c r="A85" s="25" t="s">
        <v>9</v>
      </c>
      <c r="B85" s="19">
        <v>42935</v>
      </c>
      <c r="C85" s="23">
        <v>0.32013888888888892</v>
      </c>
      <c r="D85" s="25" t="s">
        <v>17</v>
      </c>
      <c r="E85" s="42" t="s">
        <v>234</v>
      </c>
      <c r="F85" s="20" t="s">
        <v>1</v>
      </c>
      <c r="G85" s="20" t="s">
        <v>1</v>
      </c>
      <c r="H85" s="20" t="s">
        <v>1</v>
      </c>
      <c r="I85" s="20" t="s">
        <v>1</v>
      </c>
      <c r="J85" s="20" t="s">
        <v>7</v>
      </c>
      <c r="K85" s="21" t="s">
        <v>226</v>
      </c>
      <c r="L85" s="42" t="s">
        <v>171</v>
      </c>
    </row>
    <row r="86" spans="1:12" x14ac:dyDescent="0.25">
      <c r="A86" s="25" t="s">
        <v>111</v>
      </c>
      <c r="B86" s="19">
        <v>42962</v>
      </c>
      <c r="C86" s="23">
        <v>0.79166666666666663</v>
      </c>
      <c r="D86" s="25" t="s">
        <v>17</v>
      </c>
      <c r="E86" s="42" t="s">
        <v>235</v>
      </c>
      <c r="F86" s="20" t="s">
        <v>1</v>
      </c>
      <c r="G86" s="20">
        <v>1</v>
      </c>
      <c r="H86" s="20" t="s">
        <v>1</v>
      </c>
      <c r="I86" s="20" t="s">
        <v>1</v>
      </c>
      <c r="J86" s="20" t="s">
        <v>7</v>
      </c>
      <c r="K86" s="21" t="s">
        <v>142</v>
      </c>
      <c r="L86" s="42" t="s">
        <v>171</v>
      </c>
    </row>
    <row r="87" spans="1:12" s="33" customFormat="1" x14ac:dyDescent="0.25">
      <c r="A87" s="28" t="s">
        <v>236</v>
      </c>
      <c r="B87" s="29">
        <v>42948</v>
      </c>
      <c r="C87" s="30">
        <v>0.60416666666666663</v>
      </c>
      <c r="D87" s="28" t="s">
        <v>237</v>
      </c>
      <c r="E87" s="35" t="s">
        <v>238</v>
      </c>
      <c r="F87" s="32" t="s">
        <v>1</v>
      </c>
      <c r="G87" s="32" t="s">
        <v>1</v>
      </c>
      <c r="H87" s="32" t="s">
        <v>1</v>
      </c>
      <c r="I87" s="32" t="s">
        <v>1</v>
      </c>
      <c r="J87" s="32" t="s">
        <v>45</v>
      </c>
      <c r="K87" s="33" t="s">
        <v>142</v>
      </c>
      <c r="L87" s="35" t="s">
        <v>239</v>
      </c>
    </row>
    <row r="88" spans="1:12" s="41" customFormat="1" x14ac:dyDescent="0.25">
      <c r="A88" s="36" t="s">
        <v>9</v>
      </c>
      <c r="B88" s="37">
        <v>42963</v>
      </c>
      <c r="C88" s="38">
        <v>0.96527777777777779</v>
      </c>
      <c r="D88" s="36" t="s">
        <v>17</v>
      </c>
      <c r="E88" s="54" t="s">
        <v>240</v>
      </c>
      <c r="F88" s="39" t="s">
        <v>1</v>
      </c>
      <c r="G88" s="39" t="s">
        <v>1</v>
      </c>
      <c r="H88" s="39" t="s">
        <v>1</v>
      </c>
      <c r="I88" s="39" t="s">
        <v>1</v>
      </c>
      <c r="J88" s="39" t="s">
        <v>7</v>
      </c>
      <c r="K88" s="41" t="s">
        <v>142</v>
      </c>
      <c r="L88" s="42" t="s">
        <v>171</v>
      </c>
    </row>
    <row r="89" spans="1:12" x14ac:dyDescent="0.25">
      <c r="A89" s="25" t="s">
        <v>197</v>
      </c>
      <c r="B89" s="19" t="s">
        <v>241</v>
      </c>
      <c r="C89" s="23">
        <v>0.4375</v>
      </c>
      <c r="D89" s="25" t="s">
        <v>17</v>
      </c>
      <c r="E89" s="42" t="s">
        <v>242</v>
      </c>
      <c r="F89" s="20" t="s">
        <v>1</v>
      </c>
      <c r="G89" s="20">
        <v>6</v>
      </c>
      <c r="H89" s="20" t="s">
        <v>243</v>
      </c>
      <c r="I89" s="20" t="s">
        <v>1</v>
      </c>
      <c r="J89" s="20" t="s">
        <v>7</v>
      </c>
      <c r="K89" s="21" t="s">
        <v>226</v>
      </c>
      <c r="L89" s="42" t="s">
        <v>171</v>
      </c>
    </row>
    <row r="90" spans="1:12" x14ac:dyDescent="0.25">
      <c r="A90" s="25" t="s">
        <v>244</v>
      </c>
      <c r="B90" s="19">
        <v>42973</v>
      </c>
      <c r="C90" s="23">
        <v>0.58333333333333337</v>
      </c>
      <c r="D90" s="25" t="s">
        <v>17</v>
      </c>
      <c r="E90" s="42" t="s">
        <v>245</v>
      </c>
      <c r="F90" s="20" t="s">
        <v>1</v>
      </c>
      <c r="G90" s="20" t="s">
        <v>1</v>
      </c>
      <c r="H90" s="20" t="s">
        <v>1</v>
      </c>
      <c r="I90" s="20" t="s">
        <v>1</v>
      </c>
      <c r="J90" s="20" t="s">
        <v>7</v>
      </c>
      <c r="K90" s="21" t="s">
        <v>212</v>
      </c>
      <c r="L90" s="42" t="s">
        <v>171</v>
      </c>
    </row>
    <row r="91" spans="1:12" s="33" customFormat="1" x14ac:dyDescent="0.25">
      <c r="A91" s="28" t="s">
        <v>111</v>
      </c>
      <c r="B91" s="29">
        <v>42973</v>
      </c>
      <c r="C91" s="32" t="s">
        <v>1</v>
      </c>
      <c r="D91" s="28" t="s">
        <v>246</v>
      </c>
      <c r="E91" s="35" t="s">
        <v>247</v>
      </c>
      <c r="F91" s="32" t="s">
        <v>248</v>
      </c>
      <c r="G91" s="32">
        <v>1</v>
      </c>
      <c r="H91" s="32" t="s">
        <v>1</v>
      </c>
      <c r="I91" s="32" t="s">
        <v>1</v>
      </c>
      <c r="J91" s="32" t="s">
        <v>45</v>
      </c>
      <c r="K91" s="33" t="s">
        <v>226</v>
      </c>
      <c r="L91" s="35" t="s">
        <v>239</v>
      </c>
    </row>
    <row r="92" spans="1:12" s="33" customFormat="1" ht="31.5" x14ac:dyDescent="0.25">
      <c r="A92" s="28" t="s">
        <v>111</v>
      </c>
      <c r="B92" s="29">
        <v>42999</v>
      </c>
      <c r="C92" s="30">
        <v>0.67499999999999993</v>
      </c>
      <c r="D92" s="28" t="s">
        <v>246</v>
      </c>
      <c r="E92" s="35" t="s">
        <v>250</v>
      </c>
      <c r="F92" s="32" t="s">
        <v>1</v>
      </c>
      <c r="G92" s="32">
        <v>1</v>
      </c>
      <c r="H92" s="32" t="s">
        <v>249</v>
      </c>
      <c r="I92" s="32" t="s">
        <v>1</v>
      </c>
      <c r="J92" s="32" t="s">
        <v>45</v>
      </c>
      <c r="K92" s="33" t="s">
        <v>226</v>
      </c>
      <c r="L92" s="35" t="s">
        <v>251</v>
      </c>
    </row>
    <row r="93" spans="1:12" x14ac:dyDescent="0.25">
      <c r="A93" s="25" t="s">
        <v>252</v>
      </c>
      <c r="B93" s="19">
        <v>42998</v>
      </c>
      <c r="C93" s="23">
        <v>0.80555555555555547</v>
      </c>
      <c r="D93" s="25" t="s">
        <v>146</v>
      </c>
      <c r="E93" s="42" t="s">
        <v>253</v>
      </c>
      <c r="F93" s="20" t="s">
        <v>1</v>
      </c>
      <c r="G93" s="20" t="s">
        <v>1</v>
      </c>
      <c r="H93" s="20" t="s">
        <v>1</v>
      </c>
      <c r="I93" s="20" t="s">
        <v>1</v>
      </c>
      <c r="J93" s="20" t="s">
        <v>45</v>
      </c>
      <c r="L93" s="42" t="s">
        <v>171</v>
      </c>
    </row>
    <row r="94" spans="1:12" x14ac:dyDescent="0.25">
      <c r="A94" s="25" t="s">
        <v>252</v>
      </c>
      <c r="B94" s="19">
        <v>43003</v>
      </c>
      <c r="C94" s="23">
        <v>0.41666666666666669</v>
      </c>
      <c r="D94" s="25" t="s">
        <v>17</v>
      </c>
      <c r="E94" s="42" t="s">
        <v>256</v>
      </c>
      <c r="F94" s="20" t="s">
        <v>254</v>
      </c>
      <c r="G94" s="20" t="s">
        <v>1</v>
      </c>
      <c r="H94" s="20" t="s">
        <v>255</v>
      </c>
      <c r="I94" s="20" t="s">
        <v>1</v>
      </c>
      <c r="J94" s="20" t="s">
        <v>7</v>
      </c>
      <c r="K94" s="21" t="s">
        <v>142</v>
      </c>
      <c r="L94" s="42" t="s">
        <v>174</v>
      </c>
    </row>
    <row r="95" spans="1:12" x14ac:dyDescent="0.25">
      <c r="A95" s="25" t="s">
        <v>252</v>
      </c>
      <c r="B95" s="19">
        <v>42992</v>
      </c>
      <c r="C95" s="23">
        <v>0.54166666666666663</v>
      </c>
      <c r="D95" s="25" t="s">
        <v>17</v>
      </c>
      <c r="E95" s="42" t="s">
        <v>257</v>
      </c>
      <c r="F95" s="20" t="s">
        <v>1</v>
      </c>
      <c r="G95" s="20" t="s">
        <v>1</v>
      </c>
      <c r="H95" s="20" t="s">
        <v>1</v>
      </c>
      <c r="I95" s="20" t="s">
        <v>1</v>
      </c>
      <c r="J95" s="20" t="s">
        <v>45</v>
      </c>
      <c r="L95" s="42" t="s">
        <v>171</v>
      </c>
    </row>
    <row r="96" spans="1:12" x14ac:dyDescent="0.25">
      <c r="A96" s="25" t="s">
        <v>252</v>
      </c>
      <c r="B96" s="20" t="s">
        <v>258</v>
      </c>
      <c r="C96" s="20" t="s">
        <v>149</v>
      </c>
      <c r="D96" s="25" t="s">
        <v>17</v>
      </c>
      <c r="E96" s="42" t="s">
        <v>259</v>
      </c>
      <c r="F96" s="20" t="s">
        <v>260</v>
      </c>
      <c r="G96" s="20" t="s">
        <v>1</v>
      </c>
      <c r="H96" s="20" t="s">
        <v>1</v>
      </c>
      <c r="I96" s="20" t="s">
        <v>1</v>
      </c>
      <c r="J96" s="20" t="s">
        <v>7</v>
      </c>
      <c r="K96" s="21" t="s">
        <v>142</v>
      </c>
      <c r="L96" s="42" t="s">
        <v>171</v>
      </c>
    </row>
    <row r="97" spans="1:12" x14ac:dyDescent="0.25">
      <c r="A97" s="36" t="s">
        <v>9</v>
      </c>
      <c r="B97" s="19">
        <v>42982</v>
      </c>
      <c r="C97" s="23">
        <v>0.58124999999999993</v>
      </c>
      <c r="D97" s="25" t="s">
        <v>17</v>
      </c>
      <c r="E97" s="42" t="s">
        <v>261</v>
      </c>
      <c r="F97" s="20" t="s">
        <v>1</v>
      </c>
      <c r="G97" s="20" t="s">
        <v>1</v>
      </c>
      <c r="H97" s="20" t="s">
        <v>1</v>
      </c>
      <c r="I97" s="20" t="s">
        <v>1</v>
      </c>
      <c r="J97" s="20" t="s">
        <v>45</v>
      </c>
      <c r="L97" s="42" t="s">
        <v>171</v>
      </c>
    </row>
    <row r="98" spans="1:12" s="33" customFormat="1" x14ac:dyDescent="0.25">
      <c r="A98" s="28" t="s">
        <v>262</v>
      </c>
      <c r="B98" s="29">
        <v>43017</v>
      </c>
      <c r="C98" s="30">
        <v>0.34583333333333338</v>
      </c>
      <c r="D98" s="28" t="s">
        <v>263</v>
      </c>
      <c r="E98" s="35" t="s">
        <v>263</v>
      </c>
      <c r="F98" s="32" t="s">
        <v>1</v>
      </c>
      <c r="G98" s="32" t="s">
        <v>1</v>
      </c>
      <c r="H98" s="32" t="s">
        <v>1</v>
      </c>
      <c r="I98" s="32" t="s">
        <v>1</v>
      </c>
      <c r="J98" s="32" t="s">
        <v>45</v>
      </c>
      <c r="K98" s="33" t="s">
        <v>142</v>
      </c>
      <c r="L98" s="35" t="s">
        <v>264</v>
      </c>
    </row>
    <row r="99" spans="1:12" s="33" customFormat="1" ht="31.5" x14ac:dyDescent="0.25">
      <c r="A99" s="28" t="s">
        <v>9</v>
      </c>
      <c r="B99" s="29">
        <v>43025</v>
      </c>
      <c r="C99" s="30">
        <v>0.75347222222222221</v>
      </c>
      <c r="D99" s="28" t="s">
        <v>246</v>
      </c>
      <c r="E99" s="35" t="s">
        <v>265</v>
      </c>
      <c r="F99" s="32" t="s">
        <v>1</v>
      </c>
      <c r="G99" s="32" t="s">
        <v>1</v>
      </c>
      <c r="H99" s="32" t="s">
        <v>1</v>
      </c>
      <c r="I99" s="32" t="s">
        <v>1</v>
      </c>
      <c r="J99" s="32" t="s">
        <v>45</v>
      </c>
      <c r="L99" s="35" t="s">
        <v>266</v>
      </c>
    </row>
    <row r="100" spans="1:12" s="33" customFormat="1" ht="141.75" x14ac:dyDescent="0.25">
      <c r="A100" s="28" t="s">
        <v>28</v>
      </c>
      <c r="B100" s="29">
        <v>43153</v>
      </c>
      <c r="C100" s="30">
        <v>0.64583333333333337</v>
      </c>
      <c r="D100" s="28" t="s">
        <v>246</v>
      </c>
      <c r="E100" s="35" t="s">
        <v>273</v>
      </c>
      <c r="F100" s="32" t="s">
        <v>272</v>
      </c>
      <c r="G100" s="32" t="s">
        <v>1</v>
      </c>
      <c r="H100" s="32" t="s">
        <v>1</v>
      </c>
      <c r="I100" s="32" t="s">
        <v>1</v>
      </c>
      <c r="J100" s="32" t="s">
        <v>267</v>
      </c>
      <c r="K100" s="33" t="s">
        <v>268</v>
      </c>
      <c r="L100" s="35" t="s">
        <v>290</v>
      </c>
    </row>
    <row r="101" spans="1:12" s="33" customFormat="1" ht="31.5" x14ac:dyDescent="0.25">
      <c r="A101" s="28" t="s">
        <v>271</v>
      </c>
      <c r="B101" s="29">
        <v>43162</v>
      </c>
      <c r="C101" s="32" t="s">
        <v>149</v>
      </c>
      <c r="D101" s="28" t="s">
        <v>246</v>
      </c>
      <c r="E101" s="35" t="s">
        <v>269</v>
      </c>
      <c r="F101" s="32" t="s">
        <v>1</v>
      </c>
      <c r="G101" s="32" t="s">
        <v>1</v>
      </c>
      <c r="H101" s="32" t="s">
        <v>1</v>
      </c>
      <c r="I101" s="32" t="s">
        <v>1</v>
      </c>
      <c r="J101" s="32" t="s">
        <v>267</v>
      </c>
      <c r="K101" s="33" t="s">
        <v>39</v>
      </c>
      <c r="L101" s="35" t="s">
        <v>270</v>
      </c>
    </row>
    <row r="102" spans="1:12" s="33" customFormat="1" ht="47.25" x14ac:dyDescent="0.25">
      <c r="A102" s="28" t="s">
        <v>274</v>
      </c>
      <c r="B102" s="29">
        <v>43183</v>
      </c>
      <c r="C102" s="32" t="s">
        <v>1</v>
      </c>
      <c r="D102" s="28" t="s">
        <v>275</v>
      </c>
      <c r="E102" s="35" t="s">
        <v>276</v>
      </c>
      <c r="F102" s="32" t="s">
        <v>1</v>
      </c>
      <c r="G102" s="32" t="s">
        <v>1</v>
      </c>
      <c r="H102" s="32" t="s">
        <v>1</v>
      </c>
      <c r="I102" s="32" t="s">
        <v>1</v>
      </c>
      <c r="J102" s="32" t="s">
        <v>267</v>
      </c>
      <c r="K102" s="33" t="s">
        <v>268</v>
      </c>
      <c r="L102" s="35" t="s">
        <v>277</v>
      </c>
    </row>
    <row r="103" spans="1:12" ht="31.5" x14ac:dyDescent="0.25">
      <c r="A103" s="25" t="s">
        <v>274</v>
      </c>
      <c r="B103" s="19">
        <v>43201</v>
      </c>
      <c r="C103" s="23">
        <v>0.67708333333333337</v>
      </c>
      <c r="D103" s="25" t="s">
        <v>17</v>
      </c>
      <c r="E103" s="42" t="s">
        <v>280</v>
      </c>
      <c r="F103" s="20" t="s">
        <v>1</v>
      </c>
      <c r="G103" s="20" t="s">
        <v>1</v>
      </c>
      <c r="H103" s="20" t="s">
        <v>1</v>
      </c>
      <c r="I103" s="20" t="s">
        <v>1</v>
      </c>
      <c r="J103" s="20" t="s">
        <v>278</v>
      </c>
      <c r="K103" s="21" t="s">
        <v>39</v>
      </c>
      <c r="L103" s="42" t="s">
        <v>279</v>
      </c>
    </row>
    <row r="104" spans="1:12" x14ac:dyDescent="0.25">
      <c r="A104" s="25" t="s">
        <v>274</v>
      </c>
      <c r="B104" s="19">
        <v>42602</v>
      </c>
      <c r="C104" s="23">
        <v>0.37708333333333338</v>
      </c>
      <c r="D104" s="25" t="s">
        <v>124</v>
      </c>
      <c r="E104" s="42" t="s">
        <v>281</v>
      </c>
      <c r="F104" s="20" t="s">
        <v>1</v>
      </c>
      <c r="G104" s="20" t="s">
        <v>1</v>
      </c>
      <c r="H104" s="20" t="s">
        <v>1</v>
      </c>
      <c r="I104" s="20" t="s">
        <v>1</v>
      </c>
      <c r="J104" s="20" t="s">
        <v>278</v>
      </c>
      <c r="L104" s="42" t="s">
        <v>282</v>
      </c>
    </row>
    <row r="105" spans="1:12" ht="31.5" x14ac:dyDescent="0.25">
      <c r="A105" s="25" t="s">
        <v>283</v>
      </c>
      <c r="B105" s="19">
        <v>43243</v>
      </c>
      <c r="C105" s="23">
        <v>0.61458333333333337</v>
      </c>
      <c r="D105" s="25" t="s">
        <v>17</v>
      </c>
      <c r="E105" s="42" t="s">
        <v>284</v>
      </c>
      <c r="F105" s="20" t="s">
        <v>1</v>
      </c>
      <c r="G105" s="20" t="s">
        <v>1</v>
      </c>
      <c r="H105" s="20" t="s">
        <v>1</v>
      </c>
      <c r="I105" s="20" t="s">
        <v>1</v>
      </c>
      <c r="J105" s="20" t="s">
        <v>278</v>
      </c>
      <c r="K105" s="21" t="s">
        <v>62</v>
      </c>
      <c r="L105" s="42" t="s">
        <v>282</v>
      </c>
    </row>
    <row r="106" spans="1:12" x14ac:dyDescent="0.25">
      <c r="A106" s="25" t="s">
        <v>274</v>
      </c>
      <c r="B106" s="19">
        <v>43257</v>
      </c>
      <c r="C106" s="23">
        <v>0.4597222222222222</v>
      </c>
      <c r="D106" s="25" t="s">
        <v>17</v>
      </c>
      <c r="E106" s="42" t="s">
        <v>285</v>
      </c>
      <c r="F106" s="20" t="s">
        <v>1</v>
      </c>
      <c r="G106" s="20" t="s">
        <v>1</v>
      </c>
      <c r="H106" s="20" t="s">
        <v>1</v>
      </c>
      <c r="I106" s="20" t="s">
        <v>1</v>
      </c>
      <c r="J106" s="20" t="s">
        <v>278</v>
      </c>
      <c r="K106" s="21" t="s">
        <v>39</v>
      </c>
      <c r="L106" s="42" t="s">
        <v>282</v>
      </c>
    </row>
    <row r="107" spans="1:12" x14ac:dyDescent="0.25">
      <c r="A107" s="25" t="s">
        <v>286</v>
      </c>
      <c r="B107" s="19">
        <v>43265</v>
      </c>
      <c r="C107" s="20" t="s">
        <v>1</v>
      </c>
      <c r="D107" s="25" t="s">
        <v>17</v>
      </c>
      <c r="E107" s="42" t="s">
        <v>287</v>
      </c>
      <c r="F107" s="20" t="s">
        <v>1</v>
      </c>
      <c r="G107" s="20" t="s">
        <v>288</v>
      </c>
      <c r="H107" s="20" t="s">
        <v>289</v>
      </c>
      <c r="I107" s="20" t="s">
        <v>1</v>
      </c>
      <c r="J107" s="20" t="s">
        <v>278</v>
      </c>
      <c r="L107" s="42" t="s">
        <v>282</v>
      </c>
    </row>
    <row r="108" spans="1:12" ht="63" x14ac:dyDescent="0.25">
      <c r="A108" s="25" t="s">
        <v>291</v>
      </c>
      <c r="B108" s="19">
        <v>43295</v>
      </c>
      <c r="C108" s="20" t="s">
        <v>149</v>
      </c>
      <c r="D108" s="25" t="s">
        <v>146</v>
      </c>
      <c r="E108" s="42" t="s">
        <v>292</v>
      </c>
      <c r="F108" s="20" t="s">
        <v>1</v>
      </c>
      <c r="G108" s="20" t="s">
        <v>293</v>
      </c>
      <c r="H108" s="20" t="s">
        <v>1</v>
      </c>
      <c r="I108" s="20" t="s">
        <v>1</v>
      </c>
      <c r="J108" s="20" t="s">
        <v>267</v>
      </c>
      <c r="K108" s="21" t="s">
        <v>39</v>
      </c>
      <c r="L108" s="42" t="s">
        <v>294</v>
      </c>
    </row>
    <row r="109" spans="1:12" x14ac:dyDescent="0.25">
      <c r="A109" s="25" t="s">
        <v>274</v>
      </c>
      <c r="B109" s="19">
        <v>43310</v>
      </c>
      <c r="C109" s="23">
        <v>0.87222222222222223</v>
      </c>
      <c r="D109" s="25" t="s">
        <v>124</v>
      </c>
      <c r="E109" s="42" t="s">
        <v>295</v>
      </c>
      <c r="F109" s="20" t="s">
        <v>1</v>
      </c>
      <c r="G109" s="20" t="s">
        <v>1</v>
      </c>
      <c r="H109" s="20" t="s">
        <v>1</v>
      </c>
      <c r="I109" s="20" t="s">
        <v>1</v>
      </c>
      <c r="J109" s="20" t="s">
        <v>278</v>
      </c>
      <c r="L109" s="42" t="s">
        <v>282</v>
      </c>
    </row>
    <row r="110" spans="1:12" s="50" customFormat="1" ht="47.25" x14ac:dyDescent="0.25">
      <c r="A110" s="45" t="s">
        <v>274</v>
      </c>
      <c r="B110" s="47">
        <v>43317</v>
      </c>
      <c r="C110" s="48">
        <v>0.70833333333333337</v>
      </c>
      <c r="D110" s="45" t="s">
        <v>17</v>
      </c>
      <c r="E110" s="55" t="s">
        <v>298</v>
      </c>
      <c r="F110" s="49" t="s">
        <v>1</v>
      </c>
      <c r="G110" s="49" t="s">
        <v>296</v>
      </c>
      <c r="H110" s="49" t="s">
        <v>1</v>
      </c>
      <c r="I110" s="49" t="s">
        <v>1</v>
      </c>
      <c r="J110" s="49" t="s">
        <v>278</v>
      </c>
      <c r="L110" s="42" t="s">
        <v>282</v>
      </c>
    </row>
    <row r="111" spans="1:12" ht="31.5" x14ac:dyDescent="0.25">
      <c r="A111" s="25" t="s">
        <v>274</v>
      </c>
      <c r="B111" s="19">
        <v>43321</v>
      </c>
      <c r="C111" s="23">
        <v>0.375</v>
      </c>
      <c r="D111" s="25" t="s">
        <v>17</v>
      </c>
      <c r="E111" s="42" t="s">
        <v>297</v>
      </c>
      <c r="F111" s="20" t="s">
        <v>1</v>
      </c>
      <c r="G111" s="20" t="s">
        <v>1</v>
      </c>
      <c r="H111" s="20" t="s">
        <v>1</v>
      </c>
      <c r="I111" s="20" t="s">
        <v>1</v>
      </c>
      <c r="J111" s="20" t="s">
        <v>278</v>
      </c>
      <c r="L111" s="42" t="s">
        <v>282</v>
      </c>
    </row>
    <row r="112" spans="1:12" x14ac:dyDescent="0.25">
      <c r="A112" s="25" t="s">
        <v>274</v>
      </c>
      <c r="B112" s="19">
        <v>43317</v>
      </c>
      <c r="C112" s="23">
        <v>0.83333333333333337</v>
      </c>
      <c r="D112" s="25" t="s">
        <v>17</v>
      </c>
      <c r="E112" s="42" t="s">
        <v>299</v>
      </c>
      <c r="F112" s="20" t="s">
        <v>1</v>
      </c>
      <c r="G112" s="20" t="s">
        <v>1</v>
      </c>
      <c r="H112" s="20" t="s">
        <v>1</v>
      </c>
      <c r="I112" s="20" t="s">
        <v>1</v>
      </c>
      <c r="J112" s="20" t="s">
        <v>278</v>
      </c>
      <c r="K112" s="21" t="s">
        <v>39</v>
      </c>
      <c r="L112" s="42" t="s">
        <v>282</v>
      </c>
    </row>
    <row r="113" spans="1:12" x14ac:dyDescent="0.25">
      <c r="A113" s="25" t="s">
        <v>274</v>
      </c>
      <c r="B113" s="19">
        <v>43333</v>
      </c>
      <c r="C113" s="23">
        <v>0.77222222222222225</v>
      </c>
      <c r="D113" s="25" t="s">
        <v>17</v>
      </c>
      <c r="E113" s="42" t="s">
        <v>300</v>
      </c>
      <c r="F113" s="20" t="s">
        <v>1</v>
      </c>
      <c r="G113" s="20" t="s">
        <v>1</v>
      </c>
      <c r="H113" s="20" t="s">
        <v>1</v>
      </c>
      <c r="I113" s="20" t="s">
        <v>1</v>
      </c>
      <c r="J113" s="20" t="s">
        <v>278</v>
      </c>
      <c r="L113" s="42" t="s">
        <v>282</v>
      </c>
    </row>
    <row r="114" spans="1:12" ht="31.5" x14ac:dyDescent="0.25">
      <c r="A114" s="25" t="s">
        <v>274</v>
      </c>
      <c r="B114" s="19">
        <v>43342</v>
      </c>
      <c r="C114" s="23">
        <v>0.43611111111111112</v>
      </c>
      <c r="D114" s="25" t="s">
        <v>302</v>
      </c>
      <c r="E114" s="42" t="s">
        <v>303</v>
      </c>
      <c r="F114" s="20" t="s">
        <v>1</v>
      </c>
      <c r="G114" s="20" t="s">
        <v>1</v>
      </c>
      <c r="H114" s="20" t="s">
        <v>1</v>
      </c>
      <c r="I114" s="20" t="s">
        <v>1</v>
      </c>
      <c r="J114" s="20" t="s">
        <v>278</v>
      </c>
      <c r="K114" s="21" t="s">
        <v>39</v>
      </c>
      <c r="L114" s="42" t="s">
        <v>282</v>
      </c>
    </row>
    <row r="115" spans="1:12" ht="31.5" x14ac:dyDescent="0.25">
      <c r="A115" s="25" t="s">
        <v>274</v>
      </c>
      <c r="B115" s="19">
        <v>43351</v>
      </c>
      <c r="C115" s="23">
        <v>0.87013888888888891</v>
      </c>
      <c r="D115" s="25" t="s">
        <v>302</v>
      </c>
      <c r="E115" s="42" t="s">
        <v>306</v>
      </c>
      <c r="F115" s="20" t="s">
        <v>1</v>
      </c>
      <c r="G115" s="20" t="s">
        <v>1</v>
      </c>
      <c r="H115" s="20" t="s">
        <v>1</v>
      </c>
      <c r="I115" s="20" t="s">
        <v>1</v>
      </c>
      <c r="J115" s="49" t="s">
        <v>278</v>
      </c>
      <c r="L115" s="42" t="s">
        <v>301</v>
      </c>
    </row>
    <row r="116" spans="1:12" x14ac:dyDescent="0.25">
      <c r="A116" s="25" t="s">
        <v>274</v>
      </c>
      <c r="B116" s="19">
        <v>43356</v>
      </c>
      <c r="C116" s="23">
        <v>0.6118055555555556</v>
      </c>
      <c r="D116" s="25" t="s">
        <v>302</v>
      </c>
      <c r="E116" s="42" t="s">
        <v>308</v>
      </c>
      <c r="F116" s="20" t="s">
        <v>1</v>
      </c>
      <c r="G116" s="20">
        <v>4</v>
      </c>
      <c r="H116" s="20" t="s">
        <v>1</v>
      </c>
      <c r="I116" s="20" t="s">
        <v>1</v>
      </c>
      <c r="J116" s="20" t="s">
        <v>278</v>
      </c>
      <c r="K116" s="21" t="s">
        <v>39</v>
      </c>
      <c r="L116" s="42" t="s">
        <v>282</v>
      </c>
    </row>
    <row r="117" spans="1:12" s="33" customFormat="1" ht="31.5" x14ac:dyDescent="0.25">
      <c r="A117" s="28" t="s">
        <v>312</v>
      </c>
      <c r="B117" s="29">
        <v>43378</v>
      </c>
      <c r="C117" s="32" t="s">
        <v>1</v>
      </c>
      <c r="D117" s="33" t="s">
        <v>313</v>
      </c>
      <c r="E117" s="35" t="s">
        <v>311</v>
      </c>
      <c r="F117" s="32" t="s">
        <v>1</v>
      </c>
      <c r="G117" s="32" t="s">
        <v>1</v>
      </c>
      <c r="H117" s="32" t="s">
        <v>1</v>
      </c>
      <c r="I117" s="32" t="s">
        <v>1</v>
      </c>
      <c r="J117" s="32" t="s">
        <v>267</v>
      </c>
      <c r="K117" s="33" t="s">
        <v>314</v>
      </c>
      <c r="L117" s="35" t="s">
        <v>315</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
  <sheetViews>
    <sheetView workbookViewId="0"/>
  </sheetViews>
  <sheetFormatPr defaultRowHeight="15" x14ac:dyDescent="0.25"/>
  <cols>
    <col min="2" max="2" width="14.28515625" customWidth="1"/>
    <col min="3" max="3" width="17.5703125" style="1" customWidth="1"/>
    <col min="4" max="4" width="18.7109375" customWidth="1"/>
    <col min="5" max="5" width="18.28515625" customWidth="1"/>
    <col min="6" max="6" width="13.140625" customWidth="1"/>
    <col min="7" max="7" width="24.7109375" customWidth="1"/>
    <col min="8" max="8" width="18.7109375" bestFit="1" customWidth="1"/>
  </cols>
  <sheetData>
    <row r="1" spans="1:8" ht="28.5" customHeight="1" x14ac:dyDescent="0.25">
      <c r="A1" s="10" t="s">
        <v>227</v>
      </c>
      <c r="B1" s="10" t="s">
        <v>228</v>
      </c>
      <c r="C1" s="9" t="s">
        <v>233</v>
      </c>
      <c r="D1" s="10" t="s">
        <v>229</v>
      </c>
      <c r="E1" s="11" t="s">
        <v>232</v>
      </c>
      <c r="F1" s="2" t="s">
        <v>307</v>
      </c>
      <c r="G1" s="3" t="s">
        <v>230</v>
      </c>
      <c r="H1" s="4" t="s">
        <v>231</v>
      </c>
    </row>
    <row r="2" spans="1:8" x14ac:dyDescent="0.25">
      <c r="A2" s="7">
        <v>2015</v>
      </c>
      <c r="B2" s="7">
        <v>10</v>
      </c>
      <c r="C2" s="6">
        <v>10</v>
      </c>
      <c r="D2" s="7">
        <v>0</v>
      </c>
      <c r="E2" s="7">
        <v>0</v>
      </c>
      <c r="F2" s="5">
        <v>8</v>
      </c>
      <c r="G2" s="7">
        <v>2</v>
      </c>
      <c r="H2" s="8">
        <v>0</v>
      </c>
    </row>
    <row r="3" spans="1:8" x14ac:dyDescent="0.25">
      <c r="A3" s="7">
        <v>2016</v>
      </c>
      <c r="B3" s="7">
        <v>50</v>
      </c>
      <c r="C3" s="6">
        <v>41</v>
      </c>
      <c r="D3" s="7">
        <v>3</v>
      </c>
      <c r="E3" s="7">
        <v>6</v>
      </c>
      <c r="F3" s="5">
        <v>30</v>
      </c>
      <c r="G3" s="7">
        <v>11</v>
      </c>
      <c r="H3" s="8">
        <v>9</v>
      </c>
    </row>
    <row r="4" spans="1:8" x14ac:dyDescent="0.25">
      <c r="A4" s="12">
        <v>2017</v>
      </c>
      <c r="B4" s="12">
        <v>36</v>
      </c>
      <c r="C4" s="13">
        <v>23</v>
      </c>
      <c r="D4" s="12">
        <v>11</v>
      </c>
      <c r="E4" s="12">
        <v>2</v>
      </c>
      <c r="F4" s="14">
        <v>20</v>
      </c>
      <c r="G4" s="12">
        <v>4</v>
      </c>
      <c r="H4" s="15">
        <v>12</v>
      </c>
    </row>
    <row r="5" spans="1:8" x14ac:dyDescent="0.25">
      <c r="A5" s="16">
        <v>2018</v>
      </c>
      <c r="B5" s="7">
        <v>17</v>
      </c>
      <c r="C5" s="6">
        <v>14</v>
      </c>
      <c r="D5" s="7">
        <v>2</v>
      </c>
      <c r="E5" s="7">
        <v>1</v>
      </c>
      <c r="F5" s="7">
        <v>11</v>
      </c>
      <c r="G5" s="7">
        <v>3</v>
      </c>
      <c r="H5" s="7">
        <v>3</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Reports</vt:lpstr>
      <vt:lpstr>Graphs</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Nault, Michelle E</dc:creator>
  <cp:lastModifiedBy>Nault, Michelle E</cp:lastModifiedBy>
  <dcterms:created xsi:type="dcterms:W3CDTF">2015-11-09T16:00:58Z</dcterms:created>
  <dcterms:modified xsi:type="dcterms:W3CDTF">2018-10-08T19:52:52Z</dcterms:modified>
</cp:coreProperties>
</file>