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wshare\Land &amp; Water Conservation\Grants\Grants, Lake Monitoring Protection Network\2021\Weevil Project\Weevil PI results\"/>
    </mc:Choice>
  </mc:AlternateContent>
  <xr:revisionPtr revIDLastSave="0" documentId="13_ncr:1_{88419465-72AB-4B69-BA86-555A00177983}" xr6:coauthVersionLast="47" xr6:coauthVersionMax="47" xr10:uidLastSave="{00000000-0000-0000-0000-000000000000}"/>
  <bookViews>
    <workbookView xWindow="-110" yWindow="-110" windowWidth="19420" windowHeight="10420" tabRatio="898" xr2:uid="{00000000-000D-0000-FFFF-FFFF00000000}"/>
  </bookViews>
  <sheets>
    <sheet name="2020" sheetId="28" r:id="rId1"/>
  </sheets>
  <definedNames>
    <definedName name="_xlnm._FilterDatabase" localSheetId="0" hidden="1">'2020'!$C$1:$N$55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8" l="1"/>
  <c r="T14" i="28"/>
  <c r="T13" i="28"/>
  <c r="T6" i="28"/>
  <c r="T5" i="28"/>
  <c r="Q13" i="28"/>
  <c r="Q14" i="28" s="1"/>
  <c r="Q6" i="28"/>
  <c r="Q5" i="28"/>
  <c r="M3" i="28"/>
  <c r="M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2" i="28" l="1"/>
</calcChain>
</file>

<file path=xl/sharedStrings.xml><?xml version="1.0" encoding="utf-8"?>
<sst xmlns="http://schemas.openxmlformats.org/spreadsheetml/2006/main" count="101" uniqueCount="36">
  <si>
    <t>Eggs</t>
  </si>
  <si>
    <t>Larvae</t>
  </si>
  <si>
    <t>Pupae</t>
  </si>
  <si>
    <t>Adults</t>
  </si>
  <si>
    <t>EWM sites w/weevils</t>
  </si>
  <si>
    <t>EWM sites w/evidence</t>
  </si>
  <si>
    <t>Number of EWM stems collected</t>
  </si>
  <si>
    <t>EWM non sites</t>
  </si>
  <si>
    <t>Total lifestages</t>
  </si>
  <si>
    <t>Average weevils per stem</t>
  </si>
  <si>
    <t>Number of EWM stems collected at weevil sites</t>
  </si>
  <si>
    <t>% EWM sites w/weevils</t>
  </si>
  <si>
    <t>% EWM sites w/evidence</t>
  </si>
  <si>
    <t># sites w/EWM</t>
  </si>
  <si>
    <t>Stems</t>
  </si>
  <si>
    <t>Present</t>
  </si>
  <si>
    <t>Evidence</t>
  </si>
  <si>
    <t>Species</t>
  </si>
  <si>
    <t>NWM</t>
  </si>
  <si>
    <t>EWM</t>
  </si>
  <si>
    <t># sites w/NWM</t>
  </si>
  <si>
    <t>NWM non sites</t>
  </si>
  <si>
    <t>NWM sites w/weevils</t>
  </si>
  <si>
    <t>NWM sites w/evidence</t>
  </si>
  <si>
    <t>% NWM sites w/weevils</t>
  </si>
  <si>
    <t>% NWM sites w/evidence</t>
  </si>
  <si>
    <t>Number of NWM stems collected</t>
  </si>
  <si>
    <t>Number of NWM stems collected at weevil sites</t>
  </si>
  <si>
    <t>combined weevils/stem</t>
  </si>
  <si>
    <t>Collection Date</t>
  </si>
  <si>
    <t>Site #</t>
  </si>
  <si>
    <t>Stem 1 length (in)</t>
  </si>
  <si>
    <t xml:space="preserve">Stem 2 length (in) </t>
  </si>
  <si>
    <t>NOT RECORDED</t>
  </si>
  <si>
    <t>Stem 3 length (in)</t>
  </si>
  <si>
    <t>Stem 4 length (in)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</si>
</sst>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9" fontId="6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14" fontId="0" fillId="0" borderId="0" xfId="0" applyNumberFormat="1"/>
    <xf numFmtId="14" fontId="0" fillId="0" borderId="0" xfId="0" applyNumberFormat="1" applyFont="1"/>
    <xf numFmtId="9" fontId="0" fillId="0" borderId="0" xfId="5" applyFont="1" applyAlignment="1">
      <alignment horizontal="center"/>
    </xf>
    <xf numFmtId="9" fontId="0" fillId="0" borderId="0" xfId="5" applyFont="1"/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7" xfId="2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5"/>
  <sheetViews>
    <sheetView tabSelected="1" workbookViewId="0">
      <pane xSplit="3" ySplit="1" topLeftCell="P2" activePane="bottomRight" state="frozen"/>
      <selection pane="topRight" activeCell="D1" sqref="D1"/>
      <selection pane="bottomLeft" activeCell="A2" sqref="A2"/>
      <selection pane="bottomRight" activeCell="B13" sqref="B13"/>
    </sheetView>
  </sheetViews>
  <sheetFormatPr defaultRowHeight="14.5" x14ac:dyDescent="0.35"/>
  <cols>
    <col min="2" max="2" width="14.81640625" bestFit="1" customWidth="1"/>
    <col min="4" max="4" width="8.7265625" customWidth="1"/>
    <col min="5" max="5" width="15.453125" customWidth="1"/>
    <col min="6" max="8" width="15.81640625" customWidth="1"/>
    <col min="9" max="12" width="8.7265625" customWidth="1"/>
    <col min="16" max="16" width="41.54296875" bestFit="1" customWidth="1"/>
    <col min="17" max="17" width="8.81640625" style="4"/>
    <col min="19" max="19" width="41.54296875" bestFit="1" customWidth="1"/>
  </cols>
  <sheetData>
    <row r="1" spans="1:20" x14ac:dyDescent="0.35">
      <c r="A1" t="s">
        <v>30</v>
      </c>
      <c r="B1" t="s">
        <v>29</v>
      </c>
      <c r="C1" t="s">
        <v>17</v>
      </c>
      <c r="D1" t="s">
        <v>14</v>
      </c>
      <c r="E1" t="s">
        <v>31</v>
      </c>
      <c r="F1" t="s">
        <v>32</v>
      </c>
      <c r="G1" t="s">
        <v>34</v>
      </c>
      <c r="H1" t="s">
        <v>35</v>
      </c>
      <c r="I1" t="s">
        <v>0</v>
      </c>
      <c r="J1" t="s">
        <v>1</v>
      </c>
      <c r="K1" t="s">
        <v>2</v>
      </c>
      <c r="L1" t="s">
        <v>3</v>
      </c>
      <c r="M1" t="s">
        <v>15</v>
      </c>
      <c r="N1" t="s">
        <v>16</v>
      </c>
      <c r="P1" s="1" t="s">
        <v>13</v>
      </c>
      <c r="Q1" s="4">
        <v>14</v>
      </c>
      <c r="S1" s="1" t="s">
        <v>20</v>
      </c>
      <c r="T1">
        <v>40</v>
      </c>
    </row>
    <row r="2" spans="1:20" x14ac:dyDescent="0.35">
      <c r="A2">
        <v>442</v>
      </c>
      <c r="B2" s="7">
        <v>44416</v>
      </c>
      <c r="C2" t="s">
        <v>18</v>
      </c>
      <c r="D2">
        <v>2</v>
      </c>
      <c r="E2">
        <v>24</v>
      </c>
      <c r="F2">
        <v>24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f>SUM(I2:L2)</f>
        <v>0</v>
      </c>
      <c r="N2">
        <v>0</v>
      </c>
      <c r="P2" s="1" t="s">
        <v>7</v>
      </c>
      <c r="Q2" s="4">
        <v>12</v>
      </c>
      <c r="S2" s="1" t="s">
        <v>21</v>
      </c>
      <c r="T2">
        <v>36</v>
      </c>
    </row>
    <row r="3" spans="1:20" x14ac:dyDescent="0.35">
      <c r="A3">
        <v>393</v>
      </c>
      <c r="B3" s="7">
        <v>44416</v>
      </c>
      <c r="C3" t="s">
        <v>19</v>
      </c>
      <c r="D3">
        <v>2</v>
      </c>
      <c r="E3">
        <v>24</v>
      </c>
      <c r="F3">
        <v>24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f t="shared" ref="M3:M55" si="0">SUM(I3:L3)</f>
        <v>0</v>
      </c>
      <c r="N3">
        <v>0</v>
      </c>
      <c r="P3" s="1" t="s">
        <v>4</v>
      </c>
      <c r="Q3" s="4">
        <v>2</v>
      </c>
      <c r="S3" s="1" t="s">
        <v>22</v>
      </c>
      <c r="T3">
        <v>4</v>
      </c>
    </row>
    <row r="4" spans="1:20" x14ac:dyDescent="0.35">
      <c r="A4">
        <v>510</v>
      </c>
      <c r="B4" s="7">
        <v>44417</v>
      </c>
      <c r="C4" t="s">
        <v>19</v>
      </c>
      <c r="D4">
        <v>2</v>
      </c>
      <c r="E4">
        <v>24</v>
      </c>
      <c r="F4">
        <v>24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f t="shared" si="0"/>
        <v>0</v>
      </c>
      <c r="N4">
        <v>0</v>
      </c>
      <c r="P4" s="1" t="s">
        <v>5</v>
      </c>
      <c r="Q4" s="4">
        <v>3</v>
      </c>
      <c r="S4" s="1" t="s">
        <v>23</v>
      </c>
      <c r="T4">
        <v>12</v>
      </c>
    </row>
    <row r="5" spans="1:20" x14ac:dyDescent="0.35">
      <c r="A5">
        <v>450</v>
      </c>
      <c r="B5" s="7">
        <v>44417</v>
      </c>
      <c r="C5" t="s">
        <v>18</v>
      </c>
      <c r="D5">
        <v>2</v>
      </c>
      <c r="E5">
        <v>24</v>
      </c>
      <c r="F5">
        <v>24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f t="shared" si="0"/>
        <v>0</v>
      </c>
      <c r="N5">
        <v>0</v>
      </c>
      <c r="P5" s="1" t="s">
        <v>11</v>
      </c>
      <c r="Q5" s="9">
        <f>Q3/Q1</f>
        <v>0.14285714285714285</v>
      </c>
      <c r="S5" s="1" t="s">
        <v>24</v>
      </c>
      <c r="T5" s="10">
        <f>T3/T1</f>
        <v>0.1</v>
      </c>
    </row>
    <row r="6" spans="1:20" x14ac:dyDescent="0.35">
      <c r="A6">
        <v>421</v>
      </c>
      <c r="B6" s="7">
        <v>44416</v>
      </c>
      <c r="C6" t="s">
        <v>19</v>
      </c>
      <c r="D6">
        <v>2</v>
      </c>
      <c r="E6">
        <v>24</v>
      </c>
      <c r="F6">
        <v>22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f t="shared" si="0"/>
        <v>0</v>
      </c>
      <c r="N6">
        <v>0</v>
      </c>
      <c r="P6" s="1" t="s">
        <v>12</v>
      </c>
      <c r="Q6" s="9">
        <f>Q4/Q1</f>
        <v>0.21428571428571427</v>
      </c>
      <c r="S6" s="1" t="s">
        <v>25</v>
      </c>
      <c r="T6" s="10">
        <f>T4/T1</f>
        <v>0.3</v>
      </c>
    </row>
    <row r="7" spans="1:20" x14ac:dyDescent="0.35">
      <c r="A7">
        <v>284</v>
      </c>
      <c r="B7" s="7">
        <v>44417</v>
      </c>
      <c r="C7" t="s">
        <v>19</v>
      </c>
      <c r="D7">
        <v>2</v>
      </c>
      <c r="E7">
        <v>24</v>
      </c>
      <c r="F7">
        <v>24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f t="shared" si="0"/>
        <v>0</v>
      </c>
      <c r="N7">
        <v>1</v>
      </c>
      <c r="P7" s="1" t="s">
        <v>6</v>
      </c>
      <c r="Q7" s="4">
        <v>28</v>
      </c>
      <c r="S7" s="1" t="s">
        <v>26</v>
      </c>
      <c r="T7">
        <v>40</v>
      </c>
    </row>
    <row r="8" spans="1:20" x14ac:dyDescent="0.35">
      <c r="A8">
        <v>712</v>
      </c>
      <c r="B8" s="7">
        <v>44420</v>
      </c>
      <c r="C8" t="s">
        <v>18</v>
      </c>
      <c r="D8">
        <v>2</v>
      </c>
      <c r="E8">
        <v>24</v>
      </c>
      <c r="F8">
        <v>24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f t="shared" si="0"/>
        <v>0</v>
      </c>
      <c r="N8">
        <v>0</v>
      </c>
      <c r="P8" s="2" t="s">
        <v>10</v>
      </c>
      <c r="Q8" s="4">
        <v>4</v>
      </c>
      <c r="S8" s="2" t="s">
        <v>27</v>
      </c>
      <c r="T8">
        <v>8</v>
      </c>
    </row>
    <row r="9" spans="1:20" x14ac:dyDescent="0.35">
      <c r="A9">
        <v>538</v>
      </c>
      <c r="B9" s="7">
        <v>44420</v>
      </c>
      <c r="C9" t="s">
        <v>18</v>
      </c>
      <c r="D9">
        <v>1</v>
      </c>
      <c r="E9">
        <v>24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f t="shared" si="0"/>
        <v>0</v>
      </c>
      <c r="N9">
        <v>0</v>
      </c>
      <c r="P9" s="1" t="s">
        <v>0</v>
      </c>
      <c r="Q9" s="4">
        <v>0</v>
      </c>
      <c r="S9" s="1" t="s">
        <v>0</v>
      </c>
      <c r="T9">
        <v>2</v>
      </c>
    </row>
    <row r="10" spans="1:20" x14ac:dyDescent="0.35">
      <c r="A10">
        <v>299</v>
      </c>
      <c r="B10" s="7">
        <v>44420</v>
      </c>
      <c r="C10" t="s">
        <v>19</v>
      </c>
      <c r="D10">
        <v>2</v>
      </c>
      <c r="E10">
        <v>24</v>
      </c>
      <c r="F10">
        <v>24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f t="shared" si="0"/>
        <v>0</v>
      </c>
      <c r="N10">
        <v>0</v>
      </c>
      <c r="P10" s="1" t="s">
        <v>1</v>
      </c>
      <c r="Q10" s="4">
        <v>1</v>
      </c>
      <c r="S10" s="1" t="s">
        <v>1</v>
      </c>
      <c r="T10">
        <v>1</v>
      </c>
    </row>
    <row r="11" spans="1:20" x14ac:dyDescent="0.35">
      <c r="A11">
        <v>299</v>
      </c>
      <c r="B11" s="7">
        <v>44420</v>
      </c>
      <c r="C11" t="s">
        <v>18</v>
      </c>
      <c r="D11">
        <v>2</v>
      </c>
      <c r="E11">
        <v>24</v>
      </c>
      <c r="F11">
        <v>24</v>
      </c>
      <c r="G11">
        <v>0</v>
      </c>
      <c r="H11">
        <v>0</v>
      </c>
      <c r="I11">
        <v>0</v>
      </c>
      <c r="J11">
        <v>1</v>
      </c>
      <c r="K11">
        <v>0</v>
      </c>
      <c r="L11">
        <v>0</v>
      </c>
      <c r="M11">
        <f t="shared" si="0"/>
        <v>1</v>
      </c>
      <c r="N11">
        <v>1</v>
      </c>
      <c r="P11" s="1" t="s">
        <v>2</v>
      </c>
      <c r="Q11" s="4">
        <v>0</v>
      </c>
      <c r="S11" s="1" t="s">
        <v>2</v>
      </c>
      <c r="T11" s="5">
        <v>2</v>
      </c>
    </row>
    <row r="12" spans="1:20" x14ac:dyDescent="0.35">
      <c r="A12">
        <v>741</v>
      </c>
      <c r="B12" s="7">
        <v>44420</v>
      </c>
      <c r="C12" t="s">
        <v>18</v>
      </c>
      <c r="D12">
        <v>2</v>
      </c>
      <c r="E12">
        <v>24</v>
      </c>
      <c r="F12">
        <v>24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f t="shared" si="0"/>
        <v>0</v>
      </c>
      <c r="N12">
        <v>0</v>
      </c>
      <c r="P12" s="1" t="s">
        <v>3</v>
      </c>
      <c r="Q12" s="4">
        <v>2</v>
      </c>
      <c r="S12" s="1" t="s">
        <v>3</v>
      </c>
      <c r="T12" s="5">
        <v>0</v>
      </c>
    </row>
    <row r="13" spans="1:20" x14ac:dyDescent="0.35">
      <c r="A13">
        <v>699</v>
      </c>
      <c r="B13" s="7">
        <v>44410</v>
      </c>
      <c r="C13" t="s">
        <v>19</v>
      </c>
      <c r="D13">
        <v>2</v>
      </c>
      <c r="E13">
        <v>24</v>
      </c>
      <c r="F13">
        <v>24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f t="shared" si="0"/>
        <v>1</v>
      </c>
      <c r="N13">
        <v>1</v>
      </c>
      <c r="P13" s="1" t="s">
        <v>8</v>
      </c>
      <c r="Q13" s="4">
        <f>SUM(Q9:Q12)</f>
        <v>3</v>
      </c>
      <c r="S13" s="1" t="s">
        <v>8</v>
      </c>
      <c r="T13" s="5">
        <f>SUM(T9:T12)</f>
        <v>5</v>
      </c>
    </row>
    <row r="14" spans="1:20" x14ac:dyDescent="0.35">
      <c r="A14">
        <v>326</v>
      </c>
      <c r="B14" s="7">
        <v>44420</v>
      </c>
      <c r="C14" t="s">
        <v>19</v>
      </c>
      <c r="D14">
        <v>2</v>
      </c>
      <c r="E14">
        <v>24</v>
      </c>
      <c r="F14">
        <v>24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f t="shared" si="0"/>
        <v>0</v>
      </c>
      <c r="N14">
        <v>0</v>
      </c>
      <c r="P14" s="3" t="s">
        <v>9</v>
      </c>
      <c r="Q14" s="4">
        <f>Q13/Q7</f>
        <v>0.10714285714285714</v>
      </c>
      <c r="S14" s="3" t="s">
        <v>9</v>
      </c>
      <c r="T14" s="5">
        <f>T13/T7</f>
        <v>0.125</v>
      </c>
    </row>
    <row r="15" spans="1:20" x14ac:dyDescent="0.35">
      <c r="A15">
        <v>616</v>
      </c>
      <c r="B15" s="7">
        <v>44420</v>
      </c>
      <c r="C15" t="s">
        <v>18</v>
      </c>
      <c r="D15">
        <v>2</v>
      </c>
      <c r="E15">
        <v>24</v>
      </c>
      <c r="F15">
        <v>21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f t="shared" si="0"/>
        <v>0</v>
      </c>
      <c r="N15">
        <v>0</v>
      </c>
    </row>
    <row r="16" spans="1:20" x14ac:dyDescent="0.35">
      <c r="A16">
        <v>564</v>
      </c>
      <c r="B16" s="7">
        <v>44420</v>
      </c>
      <c r="C16" t="s">
        <v>18</v>
      </c>
      <c r="D16">
        <v>2</v>
      </c>
      <c r="E16">
        <v>24</v>
      </c>
      <c r="F16">
        <v>20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f t="shared" si="0"/>
        <v>0</v>
      </c>
      <c r="N16">
        <v>0</v>
      </c>
    </row>
    <row r="17" spans="1:17" x14ac:dyDescent="0.35">
      <c r="A17">
        <v>753</v>
      </c>
      <c r="B17" s="7">
        <v>44418</v>
      </c>
      <c r="C17" t="s">
        <v>18</v>
      </c>
      <c r="D17">
        <v>2</v>
      </c>
      <c r="E17">
        <v>24</v>
      </c>
      <c r="F17">
        <v>24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f t="shared" si="0"/>
        <v>0</v>
      </c>
      <c r="N17">
        <v>0</v>
      </c>
    </row>
    <row r="18" spans="1:17" x14ac:dyDescent="0.35">
      <c r="A18">
        <v>618</v>
      </c>
      <c r="B18" s="7">
        <v>44418</v>
      </c>
      <c r="C18" t="s">
        <v>18</v>
      </c>
      <c r="D18">
        <v>2</v>
      </c>
      <c r="E18">
        <v>24</v>
      </c>
      <c r="F18">
        <v>24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f t="shared" si="0"/>
        <v>0</v>
      </c>
      <c r="N18">
        <v>0</v>
      </c>
      <c r="P18" s="6" t="s">
        <v>28</v>
      </c>
      <c r="Q18">
        <f>(Q13+T13)/(Q7+T7)</f>
        <v>0.11764705882352941</v>
      </c>
    </row>
    <row r="19" spans="1:17" x14ac:dyDescent="0.35">
      <c r="A19">
        <v>684</v>
      </c>
      <c r="B19" s="7">
        <v>44418</v>
      </c>
      <c r="C19" t="s">
        <v>18</v>
      </c>
      <c r="D19">
        <v>2</v>
      </c>
      <c r="E19">
        <v>24</v>
      </c>
      <c r="F19">
        <v>24</v>
      </c>
      <c r="G19">
        <v>0</v>
      </c>
      <c r="H19">
        <v>0</v>
      </c>
      <c r="I19">
        <v>0</v>
      </c>
      <c r="J19">
        <v>0</v>
      </c>
      <c r="K19">
        <v>1</v>
      </c>
      <c r="L19">
        <v>0</v>
      </c>
      <c r="M19">
        <f t="shared" si="0"/>
        <v>1</v>
      </c>
      <c r="N19">
        <v>1</v>
      </c>
    </row>
    <row r="20" spans="1:17" x14ac:dyDescent="0.35">
      <c r="A20">
        <v>663</v>
      </c>
      <c r="B20" s="7">
        <v>44418</v>
      </c>
      <c r="C20" t="s">
        <v>18</v>
      </c>
      <c r="D20">
        <v>2</v>
      </c>
      <c r="E20">
        <v>24</v>
      </c>
      <c r="F20">
        <v>24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f t="shared" si="0"/>
        <v>0</v>
      </c>
      <c r="N20">
        <v>1</v>
      </c>
    </row>
    <row r="21" spans="1:17" x14ac:dyDescent="0.35">
      <c r="A21">
        <v>754</v>
      </c>
      <c r="B21" s="7">
        <v>44418</v>
      </c>
      <c r="C21" t="s">
        <v>18</v>
      </c>
      <c r="D21">
        <v>2</v>
      </c>
      <c r="E21">
        <v>24</v>
      </c>
      <c r="F21">
        <v>24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f t="shared" si="0"/>
        <v>0</v>
      </c>
      <c r="N21">
        <v>0</v>
      </c>
    </row>
    <row r="22" spans="1:17" x14ac:dyDescent="0.35">
      <c r="A22">
        <v>752</v>
      </c>
      <c r="B22" s="7">
        <v>44418</v>
      </c>
      <c r="C22" t="s">
        <v>18</v>
      </c>
      <c r="D22">
        <v>1</v>
      </c>
      <c r="E22">
        <v>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f t="shared" si="0"/>
        <v>0</v>
      </c>
      <c r="N22">
        <v>0</v>
      </c>
    </row>
    <row r="23" spans="1:17" x14ac:dyDescent="0.35">
      <c r="A23">
        <v>451</v>
      </c>
      <c r="B23" s="7">
        <v>44417</v>
      </c>
      <c r="C23" t="s">
        <v>18</v>
      </c>
      <c r="D23">
        <v>2</v>
      </c>
      <c r="E23">
        <v>24</v>
      </c>
      <c r="F23">
        <v>24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f t="shared" si="0"/>
        <v>0</v>
      </c>
      <c r="N23">
        <v>1</v>
      </c>
    </row>
    <row r="24" spans="1:17" x14ac:dyDescent="0.35">
      <c r="A24">
        <v>325</v>
      </c>
      <c r="B24" s="7">
        <v>44417</v>
      </c>
      <c r="C24" t="s">
        <v>18</v>
      </c>
      <c r="D24">
        <v>2</v>
      </c>
      <c r="E24">
        <v>12</v>
      </c>
      <c r="F24">
        <v>11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f t="shared" si="0"/>
        <v>0</v>
      </c>
      <c r="N24">
        <v>1</v>
      </c>
    </row>
    <row r="25" spans="1:17" x14ac:dyDescent="0.35">
      <c r="A25">
        <v>682</v>
      </c>
      <c r="B25" s="7">
        <v>44418</v>
      </c>
      <c r="C25" t="s">
        <v>18</v>
      </c>
      <c r="D25">
        <v>2</v>
      </c>
      <c r="E25">
        <v>24</v>
      </c>
      <c r="F25">
        <v>24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f t="shared" si="0"/>
        <v>0</v>
      </c>
      <c r="N25">
        <v>0</v>
      </c>
    </row>
    <row r="26" spans="1:17" x14ac:dyDescent="0.35">
      <c r="A26">
        <v>643</v>
      </c>
      <c r="B26" s="7">
        <v>44418</v>
      </c>
      <c r="C26" t="s">
        <v>18</v>
      </c>
      <c r="D26">
        <v>2</v>
      </c>
      <c r="E26">
        <v>24</v>
      </c>
      <c r="F26">
        <v>24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f t="shared" si="0"/>
        <v>0</v>
      </c>
      <c r="N26">
        <v>0</v>
      </c>
    </row>
    <row r="27" spans="1:17" x14ac:dyDescent="0.35">
      <c r="A27">
        <v>513</v>
      </c>
      <c r="B27" s="7">
        <v>44418</v>
      </c>
      <c r="C27" t="s">
        <v>18</v>
      </c>
      <c r="D27">
        <v>2</v>
      </c>
      <c r="E27">
        <v>24</v>
      </c>
      <c r="F27">
        <v>24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f t="shared" si="0"/>
        <v>0</v>
      </c>
      <c r="N27">
        <v>0</v>
      </c>
    </row>
    <row r="28" spans="1:17" x14ac:dyDescent="0.35">
      <c r="A28">
        <v>592</v>
      </c>
      <c r="B28" s="7">
        <v>44418</v>
      </c>
      <c r="C28" t="s">
        <v>18</v>
      </c>
      <c r="D28">
        <v>2</v>
      </c>
      <c r="E28">
        <v>24</v>
      </c>
      <c r="F28">
        <v>24</v>
      </c>
      <c r="G28">
        <v>0</v>
      </c>
      <c r="H28">
        <v>0</v>
      </c>
      <c r="I28">
        <v>1</v>
      </c>
      <c r="J28">
        <v>0</v>
      </c>
      <c r="K28">
        <v>0</v>
      </c>
      <c r="L28">
        <v>0</v>
      </c>
      <c r="M28">
        <f t="shared" si="0"/>
        <v>1</v>
      </c>
      <c r="N28">
        <v>1</v>
      </c>
    </row>
    <row r="29" spans="1:17" x14ac:dyDescent="0.35">
      <c r="A29">
        <v>424</v>
      </c>
      <c r="B29" s="7">
        <v>44418</v>
      </c>
      <c r="C29" t="s">
        <v>18</v>
      </c>
      <c r="D29">
        <v>2</v>
      </c>
      <c r="E29">
        <v>24</v>
      </c>
      <c r="F29">
        <v>24</v>
      </c>
      <c r="G29">
        <v>0</v>
      </c>
      <c r="H29">
        <v>0</v>
      </c>
      <c r="I29">
        <v>1</v>
      </c>
      <c r="J29">
        <v>0</v>
      </c>
      <c r="K29">
        <v>1</v>
      </c>
      <c r="L29">
        <v>0</v>
      </c>
      <c r="M29">
        <f t="shared" si="0"/>
        <v>2</v>
      </c>
      <c r="N29">
        <v>0</v>
      </c>
    </row>
    <row r="30" spans="1:17" x14ac:dyDescent="0.35">
      <c r="A30">
        <v>143</v>
      </c>
      <c r="B30" t="s">
        <v>33</v>
      </c>
      <c r="C30" t="s">
        <v>19</v>
      </c>
      <c r="D30">
        <v>2</v>
      </c>
      <c r="E30">
        <v>24</v>
      </c>
      <c r="F30">
        <v>24</v>
      </c>
      <c r="G30">
        <v>0</v>
      </c>
      <c r="H30">
        <v>0</v>
      </c>
      <c r="I30">
        <v>0</v>
      </c>
      <c r="J30">
        <v>0</v>
      </c>
      <c r="K30">
        <v>0</v>
      </c>
      <c r="L30">
        <v>2</v>
      </c>
      <c r="M30">
        <f t="shared" si="0"/>
        <v>2</v>
      </c>
      <c r="N30">
        <v>0</v>
      </c>
    </row>
    <row r="31" spans="1:17" x14ac:dyDescent="0.35">
      <c r="A31">
        <v>123</v>
      </c>
      <c r="B31" t="s">
        <v>33</v>
      </c>
      <c r="C31" t="s">
        <v>18</v>
      </c>
      <c r="D31">
        <v>2</v>
      </c>
      <c r="E31">
        <v>22</v>
      </c>
      <c r="F31">
        <v>22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f t="shared" si="0"/>
        <v>0</v>
      </c>
      <c r="N31">
        <v>1</v>
      </c>
    </row>
    <row r="32" spans="1:17" x14ac:dyDescent="0.35">
      <c r="A32">
        <v>352</v>
      </c>
      <c r="B32" s="7">
        <v>44417</v>
      </c>
      <c r="C32" t="s">
        <v>18</v>
      </c>
      <c r="D32">
        <v>2</v>
      </c>
      <c r="E32">
        <v>21</v>
      </c>
      <c r="F32">
        <v>21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f t="shared" si="0"/>
        <v>0</v>
      </c>
      <c r="N32">
        <v>0</v>
      </c>
    </row>
    <row r="33" spans="1:14" x14ac:dyDescent="0.35">
      <c r="A33">
        <v>144</v>
      </c>
      <c r="B33" t="s">
        <v>33</v>
      </c>
      <c r="C33" t="s">
        <v>19</v>
      </c>
      <c r="D33">
        <v>2</v>
      </c>
      <c r="E33">
        <v>24</v>
      </c>
      <c r="F33">
        <v>24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f t="shared" si="0"/>
        <v>0</v>
      </c>
      <c r="N33">
        <v>0</v>
      </c>
    </row>
    <row r="34" spans="1:14" x14ac:dyDescent="0.35">
      <c r="A34">
        <v>148</v>
      </c>
      <c r="B34" s="7">
        <v>44416</v>
      </c>
      <c r="C34" t="s">
        <v>18</v>
      </c>
      <c r="D34">
        <v>2</v>
      </c>
      <c r="E34">
        <v>24</v>
      </c>
      <c r="F34">
        <v>24</v>
      </c>
      <c r="G34">
        <v>0</v>
      </c>
      <c r="H34">
        <v>0</v>
      </c>
      <c r="I34">
        <v>0</v>
      </c>
      <c r="J34">
        <v>0</v>
      </c>
      <c r="K34" s="5">
        <v>0</v>
      </c>
      <c r="L34" s="5">
        <v>0</v>
      </c>
      <c r="M34">
        <f t="shared" si="0"/>
        <v>0</v>
      </c>
      <c r="N34" s="5">
        <v>0</v>
      </c>
    </row>
    <row r="35" spans="1:14" x14ac:dyDescent="0.35">
      <c r="A35">
        <v>283</v>
      </c>
      <c r="B35" s="7">
        <v>44416</v>
      </c>
      <c r="C35" t="s">
        <v>18</v>
      </c>
      <c r="D35">
        <v>2</v>
      </c>
      <c r="E35">
        <v>24</v>
      </c>
      <c r="F35">
        <v>24</v>
      </c>
      <c r="G35">
        <v>0</v>
      </c>
      <c r="H35">
        <v>0</v>
      </c>
      <c r="I35">
        <v>0</v>
      </c>
      <c r="J35">
        <v>0</v>
      </c>
      <c r="K35" s="5">
        <v>0</v>
      </c>
      <c r="L35" s="5">
        <v>0</v>
      </c>
      <c r="M35">
        <f t="shared" si="0"/>
        <v>0</v>
      </c>
      <c r="N35" s="5">
        <v>0</v>
      </c>
    </row>
    <row r="36" spans="1:14" x14ac:dyDescent="0.35">
      <c r="A36">
        <v>283</v>
      </c>
      <c r="B36" s="7">
        <v>44416</v>
      </c>
      <c r="C36" t="s">
        <v>19</v>
      </c>
      <c r="D36">
        <v>2</v>
      </c>
      <c r="E36">
        <v>24</v>
      </c>
      <c r="F36">
        <v>24</v>
      </c>
      <c r="G36">
        <v>0</v>
      </c>
      <c r="H36">
        <v>0</v>
      </c>
      <c r="I36">
        <v>0</v>
      </c>
      <c r="J36">
        <v>0</v>
      </c>
      <c r="K36" s="5">
        <v>0</v>
      </c>
      <c r="L36" s="5">
        <v>0</v>
      </c>
      <c r="M36">
        <f t="shared" si="0"/>
        <v>0</v>
      </c>
      <c r="N36" s="5">
        <v>0</v>
      </c>
    </row>
    <row r="37" spans="1:14" x14ac:dyDescent="0.35">
      <c r="A37">
        <v>168</v>
      </c>
      <c r="B37" t="s">
        <v>33</v>
      </c>
      <c r="C37" t="s">
        <v>19</v>
      </c>
      <c r="D37">
        <v>2</v>
      </c>
      <c r="E37">
        <v>24</v>
      </c>
      <c r="F37">
        <v>47</v>
      </c>
      <c r="G37">
        <v>0</v>
      </c>
      <c r="H37">
        <v>0</v>
      </c>
      <c r="I37">
        <v>0</v>
      </c>
      <c r="J37">
        <v>0</v>
      </c>
      <c r="K37" s="5">
        <v>0</v>
      </c>
      <c r="L37" s="5">
        <v>0</v>
      </c>
      <c r="M37">
        <f t="shared" si="0"/>
        <v>0</v>
      </c>
      <c r="N37" s="5">
        <v>0</v>
      </c>
    </row>
    <row r="38" spans="1:14" x14ac:dyDescent="0.35">
      <c r="A38">
        <v>242</v>
      </c>
      <c r="B38" s="7">
        <v>44412</v>
      </c>
      <c r="C38" t="s">
        <v>18</v>
      </c>
      <c r="D38">
        <v>2</v>
      </c>
      <c r="E38">
        <v>12</v>
      </c>
      <c r="F38">
        <v>11</v>
      </c>
      <c r="G38">
        <v>0</v>
      </c>
      <c r="H38">
        <v>0</v>
      </c>
      <c r="I38">
        <v>0</v>
      </c>
      <c r="J38">
        <v>0</v>
      </c>
      <c r="K38" s="5">
        <v>0</v>
      </c>
      <c r="L38" s="5">
        <v>0</v>
      </c>
      <c r="M38">
        <f t="shared" si="0"/>
        <v>0</v>
      </c>
      <c r="N38" s="5">
        <v>0</v>
      </c>
    </row>
    <row r="39" spans="1:14" x14ac:dyDescent="0.35">
      <c r="A39">
        <v>255</v>
      </c>
      <c r="B39" s="7">
        <v>44412</v>
      </c>
      <c r="C39" t="s">
        <v>18</v>
      </c>
      <c r="D39">
        <v>2</v>
      </c>
      <c r="E39">
        <v>24</v>
      </c>
      <c r="F39">
        <v>36</v>
      </c>
      <c r="G39">
        <v>0</v>
      </c>
      <c r="H39">
        <v>0</v>
      </c>
      <c r="I39">
        <v>0</v>
      </c>
      <c r="J39">
        <v>0</v>
      </c>
      <c r="K39" s="5">
        <v>0</v>
      </c>
      <c r="L39" s="5">
        <v>0</v>
      </c>
      <c r="M39">
        <f t="shared" si="0"/>
        <v>0</v>
      </c>
      <c r="N39" s="5">
        <v>0</v>
      </c>
    </row>
    <row r="40" spans="1:14" x14ac:dyDescent="0.35">
      <c r="A40">
        <v>227</v>
      </c>
      <c r="B40" s="7">
        <v>44412</v>
      </c>
      <c r="C40" t="s">
        <v>18</v>
      </c>
      <c r="D40">
        <v>2</v>
      </c>
      <c r="E40">
        <v>24</v>
      </c>
      <c r="F40">
        <v>24</v>
      </c>
      <c r="G40">
        <v>0</v>
      </c>
      <c r="H40">
        <v>0</v>
      </c>
      <c r="I40">
        <v>0</v>
      </c>
      <c r="J40">
        <v>0</v>
      </c>
      <c r="K40" s="5">
        <v>0</v>
      </c>
      <c r="L40" s="5">
        <v>0</v>
      </c>
      <c r="M40">
        <f t="shared" si="0"/>
        <v>0</v>
      </c>
      <c r="N40" s="5">
        <v>0</v>
      </c>
    </row>
    <row r="41" spans="1:14" x14ac:dyDescent="0.35">
      <c r="A41">
        <v>218</v>
      </c>
      <c r="B41" s="7">
        <v>44412</v>
      </c>
      <c r="C41" t="s">
        <v>18</v>
      </c>
      <c r="D41">
        <v>1</v>
      </c>
      <c r="E41">
        <v>12</v>
      </c>
      <c r="F41">
        <v>0</v>
      </c>
      <c r="G41">
        <v>0</v>
      </c>
      <c r="H41">
        <v>0</v>
      </c>
      <c r="I41">
        <v>0</v>
      </c>
      <c r="J41">
        <v>0</v>
      </c>
      <c r="K41" s="5">
        <v>0</v>
      </c>
      <c r="L41" s="5">
        <v>0</v>
      </c>
      <c r="M41">
        <f t="shared" si="0"/>
        <v>0</v>
      </c>
      <c r="N41" s="5">
        <v>1</v>
      </c>
    </row>
    <row r="42" spans="1:14" x14ac:dyDescent="0.35">
      <c r="A42">
        <v>192</v>
      </c>
      <c r="B42" s="7">
        <v>44412</v>
      </c>
      <c r="C42" t="s">
        <v>18</v>
      </c>
      <c r="D42">
        <v>2</v>
      </c>
      <c r="E42">
        <v>20</v>
      </c>
      <c r="F42">
        <v>21</v>
      </c>
      <c r="G42">
        <v>0</v>
      </c>
      <c r="H42">
        <v>0</v>
      </c>
      <c r="I42">
        <v>0</v>
      </c>
      <c r="J42">
        <v>0</v>
      </c>
      <c r="K42" s="5">
        <v>0</v>
      </c>
      <c r="L42" s="5">
        <v>0</v>
      </c>
      <c r="M42">
        <f t="shared" si="0"/>
        <v>0</v>
      </c>
      <c r="N42" s="5">
        <v>0</v>
      </c>
    </row>
    <row r="43" spans="1:14" x14ac:dyDescent="0.35">
      <c r="A43">
        <v>174</v>
      </c>
      <c r="B43" s="7">
        <v>44412</v>
      </c>
      <c r="C43" t="s">
        <v>18</v>
      </c>
      <c r="D43">
        <v>2</v>
      </c>
      <c r="E43">
        <v>24</v>
      </c>
      <c r="F43">
        <v>24</v>
      </c>
      <c r="G43">
        <v>0</v>
      </c>
      <c r="H43">
        <v>0</v>
      </c>
      <c r="I43">
        <v>0</v>
      </c>
      <c r="J43">
        <v>0</v>
      </c>
      <c r="K43" s="5">
        <v>0</v>
      </c>
      <c r="L43" s="5">
        <v>0</v>
      </c>
      <c r="M43">
        <f t="shared" si="0"/>
        <v>0</v>
      </c>
      <c r="N43" s="5">
        <v>0</v>
      </c>
    </row>
    <row r="44" spans="1:14" x14ac:dyDescent="0.35">
      <c r="A44">
        <v>106</v>
      </c>
      <c r="B44" s="7">
        <v>44411</v>
      </c>
      <c r="C44" t="s">
        <v>18</v>
      </c>
      <c r="D44">
        <v>3</v>
      </c>
      <c r="E44">
        <v>24</v>
      </c>
      <c r="F44">
        <v>28</v>
      </c>
      <c r="G44">
        <v>29</v>
      </c>
      <c r="H44">
        <v>0</v>
      </c>
      <c r="I44">
        <v>0</v>
      </c>
      <c r="J44">
        <v>0</v>
      </c>
      <c r="K44" s="5">
        <v>0</v>
      </c>
      <c r="L44" s="5">
        <v>0</v>
      </c>
      <c r="M44">
        <f t="shared" si="0"/>
        <v>0</v>
      </c>
      <c r="N44" s="5">
        <v>0</v>
      </c>
    </row>
    <row r="45" spans="1:14" x14ac:dyDescent="0.35">
      <c r="A45">
        <v>103</v>
      </c>
      <c r="B45" s="7">
        <v>44411</v>
      </c>
      <c r="C45" t="s">
        <v>18</v>
      </c>
      <c r="D45">
        <v>4</v>
      </c>
      <c r="E45">
        <v>20</v>
      </c>
      <c r="F45">
        <v>15</v>
      </c>
      <c r="G45">
        <v>31</v>
      </c>
      <c r="H45">
        <v>15</v>
      </c>
      <c r="I45">
        <v>0</v>
      </c>
      <c r="J45">
        <v>0</v>
      </c>
      <c r="K45" s="5">
        <v>0</v>
      </c>
      <c r="L45" s="5">
        <v>0</v>
      </c>
      <c r="M45">
        <f t="shared" si="0"/>
        <v>0</v>
      </c>
      <c r="N45" s="5">
        <v>1</v>
      </c>
    </row>
    <row r="46" spans="1:14" x14ac:dyDescent="0.35">
      <c r="A46">
        <v>124</v>
      </c>
      <c r="B46" s="7">
        <v>44411</v>
      </c>
      <c r="C46" t="s">
        <v>18</v>
      </c>
      <c r="D46">
        <v>2</v>
      </c>
      <c r="E46">
        <v>13</v>
      </c>
      <c r="F46">
        <v>24</v>
      </c>
      <c r="G46">
        <v>0</v>
      </c>
      <c r="H46">
        <v>0</v>
      </c>
      <c r="I46">
        <v>0</v>
      </c>
      <c r="J46">
        <v>0</v>
      </c>
      <c r="K46" s="5">
        <v>0</v>
      </c>
      <c r="L46" s="5">
        <v>0</v>
      </c>
      <c r="M46">
        <f t="shared" si="0"/>
        <v>0</v>
      </c>
      <c r="N46" s="5">
        <v>0</v>
      </c>
    </row>
    <row r="47" spans="1:14" x14ac:dyDescent="0.35">
      <c r="A47">
        <v>1</v>
      </c>
      <c r="B47" s="7">
        <v>44410</v>
      </c>
      <c r="C47" t="s">
        <v>18</v>
      </c>
      <c r="D47">
        <v>2</v>
      </c>
      <c r="E47">
        <v>24</v>
      </c>
      <c r="F47">
        <v>24</v>
      </c>
      <c r="G47">
        <v>0</v>
      </c>
      <c r="H47">
        <v>0</v>
      </c>
      <c r="I47">
        <v>0</v>
      </c>
      <c r="J47">
        <v>0</v>
      </c>
      <c r="K47" s="5">
        <v>0</v>
      </c>
      <c r="L47" s="5">
        <v>0</v>
      </c>
      <c r="M47">
        <f t="shared" si="0"/>
        <v>0</v>
      </c>
      <c r="N47" s="5">
        <v>1</v>
      </c>
    </row>
    <row r="48" spans="1:14" x14ac:dyDescent="0.35">
      <c r="A48">
        <v>39</v>
      </c>
      <c r="B48" s="7">
        <v>44410</v>
      </c>
      <c r="C48" t="s">
        <v>18</v>
      </c>
      <c r="D48">
        <v>2</v>
      </c>
      <c r="E48">
        <v>24</v>
      </c>
      <c r="F48">
        <v>24</v>
      </c>
      <c r="G48">
        <v>0</v>
      </c>
      <c r="H48">
        <v>0</v>
      </c>
      <c r="I48">
        <v>0</v>
      </c>
      <c r="J48">
        <v>0</v>
      </c>
      <c r="K48" s="5">
        <v>0</v>
      </c>
      <c r="L48" s="5">
        <v>0</v>
      </c>
      <c r="M48">
        <f t="shared" si="0"/>
        <v>0</v>
      </c>
      <c r="N48" s="5">
        <v>2</v>
      </c>
    </row>
    <row r="49" spans="1:14" x14ac:dyDescent="0.35">
      <c r="A49">
        <v>7</v>
      </c>
      <c r="B49" s="7">
        <v>44410</v>
      </c>
      <c r="C49" t="s">
        <v>18</v>
      </c>
      <c r="D49">
        <v>2</v>
      </c>
      <c r="E49">
        <v>18</v>
      </c>
      <c r="F49">
        <v>10</v>
      </c>
      <c r="G49">
        <v>0</v>
      </c>
      <c r="H49">
        <v>0</v>
      </c>
      <c r="I49">
        <v>0</v>
      </c>
      <c r="J49">
        <v>0</v>
      </c>
      <c r="K49" s="5">
        <v>0</v>
      </c>
      <c r="L49" s="5">
        <v>0</v>
      </c>
      <c r="M49">
        <f t="shared" si="0"/>
        <v>0</v>
      </c>
      <c r="N49" s="5">
        <v>0</v>
      </c>
    </row>
    <row r="50" spans="1:14" x14ac:dyDescent="0.35">
      <c r="A50">
        <v>48</v>
      </c>
      <c r="B50" s="8">
        <v>44410</v>
      </c>
      <c r="C50" t="s">
        <v>18</v>
      </c>
      <c r="D50">
        <v>2</v>
      </c>
      <c r="E50">
        <v>24</v>
      </c>
      <c r="F50">
        <v>24</v>
      </c>
      <c r="G50">
        <v>0</v>
      </c>
      <c r="H50">
        <v>0</v>
      </c>
      <c r="I50">
        <v>0</v>
      </c>
      <c r="J50">
        <v>0</v>
      </c>
      <c r="K50" s="5">
        <v>0</v>
      </c>
      <c r="L50" s="5">
        <v>0</v>
      </c>
      <c r="M50">
        <f t="shared" si="0"/>
        <v>0</v>
      </c>
      <c r="N50" s="5">
        <v>0</v>
      </c>
    </row>
    <row r="51" spans="1:14" x14ac:dyDescent="0.35">
      <c r="A51">
        <v>39</v>
      </c>
      <c r="B51" s="7">
        <v>44410</v>
      </c>
      <c r="C51" t="s">
        <v>19</v>
      </c>
      <c r="D51">
        <v>2</v>
      </c>
      <c r="E51">
        <v>24</v>
      </c>
      <c r="F51">
        <v>24</v>
      </c>
      <c r="G51">
        <v>0</v>
      </c>
      <c r="H51">
        <v>0</v>
      </c>
      <c r="I51">
        <v>0</v>
      </c>
      <c r="J51">
        <v>0</v>
      </c>
      <c r="K51" s="5">
        <v>0</v>
      </c>
      <c r="L51" s="5">
        <v>0</v>
      </c>
      <c r="M51">
        <f t="shared" si="0"/>
        <v>0</v>
      </c>
      <c r="N51" s="5">
        <v>0</v>
      </c>
    </row>
    <row r="52" spans="1:14" x14ac:dyDescent="0.35">
      <c r="A52">
        <v>40</v>
      </c>
      <c r="B52" s="7">
        <v>44410</v>
      </c>
      <c r="C52" t="s">
        <v>18</v>
      </c>
      <c r="D52">
        <v>2</v>
      </c>
      <c r="E52">
        <v>24</v>
      </c>
      <c r="F52">
        <v>24</v>
      </c>
      <c r="G52">
        <v>0</v>
      </c>
      <c r="H52">
        <v>0</v>
      </c>
      <c r="I52">
        <v>0</v>
      </c>
      <c r="J52">
        <v>0</v>
      </c>
      <c r="K52" s="5">
        <v>0</v>
      </c>
      <c r="L52" s="5">
        <v>0</v>
      </c>
      <c r="M52">
        <f t="shared" si="0"/>
        <v>0</v>
      </c>
      <c r="N52" s="5">
        <v>1</v>
      </c>
    </row>
    <row r="53" spans="1:14" x14ac:dyDescent="0.35">
      <c r="A53">
        <v>56</v>
      </c>
      <c r="B53" s="7">
        <v>44410</v>
      </c>
      <c r="C53" t="s">
        <v>19</v>
      </c>
      <c r="D53">
        <v>2</v>
      </c>
      <c r="E53">
        <v>24</v>
      </c>
      <c r="F53">
        <v>24</v>
      </c>
      <c r="G53">
        <v>0</v>
      </c>
      <c r="H53">
        <v>0</v>
      </c>
      <c r="I53">
        <v>0</v>
      </c>
      <c r="J53">
        <v>0</v>
      </c>
      <c r="K53" s="5">
        <v>0</v>
      </c>
      <c r="L53" s="5">
        <v>0</v>
      </c>
      <c r="M53">
        <f t="shared" si="0"/>
        <v>0</v>
      </c>
      <c r="N53" s="5">
        <v>1</v>
      </c>
    </row>
    <row r="54" spans="1:14" x14ac:dyDescent="0.35">
      <c r="A54">
        <v>32</v>
      </c>
      <c r="B54" s="7">
        <v>44410</v>
      </c>
      <c r="C54" t="s">
        <v>18</v>
      </c>
      <c r="D54">
        <v>2</v>
      </c>
      <c r="E54">
        <v>24</v>
      </c>
      <c r="F54">
        <v>24</v>
      </c>
      <c r="G54">
        <v>0</v>
      </c>
      <c r="H54">
        <v>0</v>
      </c>
      <c r="I54">
        <v>0</v>
      </c>
      <c r="J54">
        <v>0</v>
      </c>
      <c r="K54" s="5">
        <v>0</v>
      </c>
      <c r="L54" s="5">
        <v>0</v>
      </c>
      <c r="M54">
        <f t="shared" si="0"/>
        <v>0</v>
      </c>
      <c r="N54" s="5">
        <v>0</v>
      </c>
    </row>
    <row r="55" spans="1:14" x14ac:dyDescent="0.35">
      <c r="A55">
        <v>47</v>
      </c>
      <c r="B55" s="7">
        <v>44410</v>
      </c>
      <c r="C55" t="s">
        <v>19</v>
      </c>
      <c r="D55">
        <v>2</v>
      </c>
      <c r="E55">
        <v>24</v>
      </c>
      <c r="F55">
        <v>24</v>
      </c>
      <c r="G55">
        <v>0</v>
      </c>
      <c r="H55">
        <v>0</v>
      </c>
      <c r="I55">
        <v>0</v>
      </c>
      <c r="J55">
        <v>0</v>
      </c>
      <c r="K55" s="5">
        <v>0</v>
      </c>
      <c r="L55" s="5">
        <v>0</v>
      </c>
      <c r="M55">
        <f t="shared" si="0"/>
        <v>0</v>
      </c>
      <c r="N55" s="5">
        <v>0</v>
      </c>
    </row>
  </sheetData>
  <sortState xmlns:xlrd2="http://schemas.microsoft.com/office/spreadsheetml/2017/richdata2" ref="A2:N35">
    <sortCondition ref="C2:C35"/>
    <sortCondition ref="A2:A35"/>
  </sortState>
  <pageMargins left="0.7" right="0.7" top="0.75" bottom="0.75" header="0.3" footer="0.3"/>
  <pageSetup orientation="portrait" r:id="rId1"/>
  <ignoredErrors>
    <ignoredError sqref="M2:M3 Q13 T13 M4:M53 M54:M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Wisconsin 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Jodi A</dc:creator>
  <cp:lastModifiedBy>Catherine Higley</cp:lastModifiedBy>
  <cp:lastPrinted>2015-08-06T16:26:09Z</cp:lastPrinted>
  <dcterms:created xsi:type="dcterms:W3CDTF">2012-11-05T19:14:51Z</dcterms:created>
  <dcterms:modified xsi:type="dcterms:W3CDTF">2021-11-16T20:33:12Z</dcterms:modified>
</cp:coreProperties>
</file>