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160" windowHeight="10350" activeTab="0"/>
  </bookViews>
  <sheets>
    <sheet name="Std TP calc" sheetId="1" r:id="rId1"/>
    <sheet name="download" sheetId="2" r:id="rId2"/>
  </sheets>
  <definedNames/>
  <calcPr fullCalcOnLoad="1"/>
</workbook>
</file>

<file path=xl/sharedStrings.xml><?xml version="1.0" encoding="utf-8"?>
<sst xmlns="http://schemas.openxmlformats.org/spreadsheetml/2006/main" count="271" uniqueCount="35">
  <si>
    <t>DNR Parameter</t>
  </si>
  <si>
    <t>Parameter Type</t>
  </si>
  <si>
    <t>Description</t>
  </si>
  <si>
    <t>Result</t>
  </si>
  <si>
    <t>Units</t>
  </si>
  <si>
    <t>Present/Absent</t>
  </si>
  <si>
    <t>Start Date/Time</t>
  </si>
  <si>
    <t>Lab Comments</t>
  </si>
  <si>
    <t>Location Description</t>
  </si>
  <si>
    <t>Station ID</t>
  </si>
  <si>
    <t>Station Name</t>
  </si>
  <si>
    <t>DNR_STORET</t>
  </si>
  <si>
    <t>PHOSPHORUS TOTAL</t>
  </si>
  <si>
    <t>MG/L</t>
  </si>
  <si>
    <t>BEAVER DAM LAKE - BREEZY POINT, DEEP HOLE</t>
  </si>
  <si>
    <t>Beaver Dam Lake - Breezy Point</t>
  </si>
  <si>
    <t>BEAVER DAM LAKE - DEEP HOLE (BREEZY POINT)</t>
  </si>
  <si>
    <t>BEAVER DAM LAKE</t>
  </si>
  <si>
    <t>BEAVER DAM LAKE - DEEP HOLE (BREEZY PT.)</t>
  </si>
  <si>
    <t>Beaver Dam Lake - Deep Hole ( Denning Point)</t>
  </si>
  <si>
    <t>BEAVER DAM LAKE - DEEP HOLE (DENNING POINT)</t>
  </si>
  <si>
    <t>BEAVER DAM LAKE DEEP HOLE (DENNING POINT)</t>
  </si>
  <si>
    <t>BEAVER DAM LAKE BREEZY POINT</t>
  </si>
  <si>
    <t>BEAVER LAKE - DEEP HOLE, BREEZY POINT</t>
  </si>
  <si>
    <t>BEAVER DAM LAKE - DEEP HOLE, DENNING POINT</t>
  </si>
  <si>
    <t>BEAVER AME LAKE - DENNING POINT, DEEP HOLE</t>
  </si>
  <si>
    <t>BEAVER DAM LAKE - BREEZY POINT</t>
  </si>
  <si>
    <t>BEAVER DAM LAKE - DENNING POINT, DEEP HOLE</t>
  </si>
  <si>
    <t>BEAVER DAM LAKE - DEEP HOLE, BREEZY POINT</t>
  </si>
  <si>
    <t>Annual Average</t>
  </si>
  <si>
    <t>(2009 values not used in calc.)</t>
  </si>
  <si>
    <t>TOTAL AVERAGE</t>
  </si>
  <si>
    <t>Beaver Dam lake exceeds the impairment threshold.</t>
  </si>
  <si>
    <t xml:space="preserve">Beaver Dam Lake  WBIC 835100 </t>
  </si>
  <si>
    <t>Impairment threshold for Shallow Lowland lakes is .04 mg/l.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</si>
</sst>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C34" sqref="C34"/>
    </sheetView>
  </sheetViews>
  <sheetFormatPr defaultColWidth="9.140625" defaultRowHeight="12.75"/>
  <cols>
    <col min="3" max="3" width="20.7109375" style="0" customWidth="1"/>
    <col min="6" max="6" width="0" style="0" hidden="1" customWidth="1"/>
    <col min="7" max="7" width="16.421875" style="0" customWidth="1"/>
    <col min="8" max="8" width="0" style="0" hidden="1" customWidth="1"/>
    <col min="9" max="9" width="27.28125" style="0" hidden="1" customWidth="1"/>
    <col min="11" max="11" width="41.28125" style="0" customWidth="1"/>
  </cols>
  <sheetData>
    <row r="1" ht="12.75">
      <c r="A1" t="s">
        <v>33</v>
      </c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ht="12.75">
      <c r="A3">
        <v>665</v>
      </c>
      <c r="B3" t="s">
        <v>11</v>
      </c>
      <c r="C3" t="s">
        <v>12</v>
      </c>
      <c r="D3">
        <v>0.327</v>
      </c>
      <c r="E3" t="s">
        <v>13</v>
      </c>
      <c r="G3" s="1">
        <v>38894.645833333336</v>
      </c>
      <c r="I3" t="s">
        <v>17</v>
      </c>
      <c r="J3">
        <v>143122</v>
      </c>
      <c r="K3" t="s">
        <v>19</v>
      </c>
    </row>
    <row r="4" spans="1:11" s="2" customFormat="1" ht="12.75" hidden="1">
      <c r="A4" s="2">
        <v>665</v>
      </c>
      <c r="B4" s="2" t="s">
        <v>11</v>
      </c>
      <c r="C4" s="2" t="s">
        <v>12</v>
      </c>
      <c r="D4" s="2">
        <v>0.282</v>
      </c>
      <c r="E4" s="2" t="s">
        <v>13</v>
      </c>
      <c r="G4" s="3">
        <v>38896.625</v>
      </c>
      <c r="I4" s="2" t="s">
        <v>17</v>
      </c>
      <c r="J4" s="2">
        <v>143311</v>
      </c>
      <c r="K4" s="2" t="s">
        <v>15</v>
      </c>
    </row>
    <row r="5" spans="1:11" ht="12.75">
      <c r="A5">
        <v>665</v>
      </c>
      <c r="B5" t="s">
        <v>11</v>
      </c>
      <c r="C5" t="s">
        <v>12</v>
      </c>
      <c r="D5">
        <v>0.457</v>
      </c>
      <c r="E5" t="s">
        <v>13</v>
      </c>
      <c r="G5" s="1">
        <v>38926.458333333336</v>
      </c>
      <c r="I5" t="s">
        <v>17</v>
      </c>
      <c r="J5">
        <v>143122</v>
      </c>
      <c r="K5" t="s">
        <v>19</v>
      </c>
    </row>
    <row r="6" spans="1:11" s="2" customFormat="1" ht="12.75" hidden="1">
      <c r="A6" s="2">
        <v>665</v>
      </c>
      <c r="B6" s="2" t="s">
        <v>11</v>
      </c>
      <c r="C6" s="2" t="s">
        <v>12</v>
      </c>
      <c r="D6" s="2">
        <v>0.551</v>
      </c>
      <c r="E6" s="2" t="s">
        <v>13</v>
      </c>
      <c r="G6" s="3">
        <v>38926.5</v>
      </c>
      <c r="I6" s="2" t="s">
        <v>17</v>
      </c>
      <c r="J6" s="2">
        <v>143311</v>
      </c>
      <c r="K6" s="2" t="s">
        <v>15</v>
      </c>
    </row>
    <row r="7" spans="1:11" ht="12.75">
      <c r="A7">
        <v>665</v>
      </c>
      <c r="B7" t="s">
        <v>11</v>
      </c>
      <c r="C7" t="s">
        <v>12</v>
      </c>
      <c r="D7">
        <v>0.466</v>
      </c>
      <c r="E7" t="s">
        <v>13</v>
      </c>
      <c r="G7" s="1">
        <v>38954.583333333336</v>
      </c>
      <c r="I7" t="s">
        <v>17</v>
      </c>
      <c r="J7">
        <v>143122</v>
      </c>
      <c r="K7" t="s">
        <v>19</v>
      </c>
    </row>
    <row r="8" spans="1:11" ht="12.75">
      <c r="A8">
        <v>665</v>
      </c>
      <c r="B8" t="s">
        <v>11</v>
      </c>
      <c r="C8" t="s">
        <v>12</v>
      </c>
      <c r="D8">
        <v>0.421</v>
      </c>
      <c r="E8" t="s">
        <v>13</v>
      </c>
      <c r="G8" s="1">
        <v>38954.625</v>
      </c>
      <c r="I8" t="s">
        <v>17</v>
      </c>
      <c r="J8">
        <v>143122</v>
      </c>
      <c r="K8" t="s">
        <v>19</v>
      </c>
    </row>
    <row r="9" spans="3:7" ht="12.75">
      <c r="C9" s="4" t="s">
        <v>29</v>
      </c>
      <c r="D9" s="4">
        <f>AVERAGE(D3,D5,D7:D8)</f>
        <v>0.41775</v>
      </c>
      <c r="G9" s="1"/>
    </row>
    <row r="10" spans="1:11" s="2" customFormat="1" ht="12.75">
      <c r="A10" s="2">
        <v>665</v>
      </c>
      <c r="B10" s="2" t="s">
        <v>11</v>
      </c>
      <c r="C10" s="2" t="s">
        <v>12</v>
      </c>
      <c r="D10" s="2">
        <v>0.104</v>
      </c>
      <c r="E10" s="2" t="s">
        <v>13</v>
      </c>
      <c r="G10" s="3">
        <v>39202.541666666664</v>
      </c>
      <c r="I10" s="2" t="s">
        <v>20</v>
      </c>
      <c r="J10" s="2">
        <v>143122</v>
      </c>
      <c r="K10" s="2" t="s">
        <v>19</v>
      </c>
    </row>
    <row r="11" spans="1:11" s="2" customFormat="1" ht="12.75" hidden="1">
      <c r="A11" s="2">
        <v>665</v>
      </c>
      <c r="B11" s="2" t="s">
        <v>11</v>
      </c>
      <c r="C11" s="2" t="s">
        <v>12</v>
      </c>
      <c r="D11" s="2">
        <v>0.124</v>
      </c>
      <c r="E11" s="2" t="s">
        <v>13</v>
      </c>
      <c r="G11" s="3">
        <v>39202.583333333336</v>
      </c>
      <c r="I11" s="2" t="s">
        <v>16</v>
      </c>
      <c r="J11" s="2">
        <v>143311</v>
      </c>
      <c r="K11" s="2" t="s">
        <v>15</v>
      </c>
    </row>
    <row r="12" spans="1:11" ht="12.75">
      <c r="A12">
        <v>665</v>
      </c>
      <c r="B12" t="s">
        <v>11</v>
      </c>
      <c r="C12" t="s">
        <v>12</v>
      </c>
      <c r="D12">
        <v>0.425</v>
      </c>
      <c r="E12" t="s">
        <v>13</v>
      </c>
      <c r="G12" s="1">
        <v>39261.5</v>
      </c>
      <c r="I12" t="s">
        <v>27</v>
      </c>
      <c r="J12">
        <v>143122</v>
      </c>
      <c r="K12" t="s">
        <v>19</v>
      </c>
    </row>
    <row r="13" spans="1:11" ht="12.75">
      <c r="A13">
        <v>665</v>
      </c>
      <c r="B13" t="s">
        <v>11</v>
      </c>
      <c r="C13" t="s">
        <v>12</v>
      </c>
      <c r="D13">
        <v>0.375</v>
      </c>
      <c r="E13" t="s">
        <v>13</v>
      </c>
      <c r="G13" s="1">
        <v>39261.541666666664</v>
      </c>
      <c r="I13" t="s">
        <v>26</v>
      </c>
      <c r="J13">
        <v>143122</v>
      </c>
      <c r="K13" t="s">
        <v>19</v>
      </c>
    </row>
    <row r="14" spans="1:11" ht="12.75">
      <c r="A14">
        <v>665</v>
      </c>
      <c r="B14" t="s">
        <v>11</v>
      </c>
      <c r="C14" t="s">
        <v>12</v>
      </c>
      <c r="D14">
        <v>0.485</v>
      </c>
      <c r="E14" t="s">
        <v>13</v>
      </c>
      <c r="G14" s="1">
        <v>39294.5</v>
      </c>
      <c r="I14" t="s">
        <v>28</v>
      </c>
      <c r="J14">
        <v>143122</v>
      </c>
      <c r="K14" t="s">
        <v>19</v>
      </c>
    </row>
    <row r="15" spans="1:11" ht="12.75">
      <c r="A15">
        <v>665</v>
      </c>
      <c r="B15" t="s">
        <v>11</v>
      </c>
      <c r="C15" t="s">
        <v>12</v>
      </c>
      <c r="D15">
        <v>0.561</v>
      </c>
      <c r="E15" t="s">
        <v>13</v>
      </c>
      <c r="G15" s="1">
        <v>39294.5</v>
      </c>
      <c r="I15" t="s">
        <v>24</v>
      </c>
      <c r="J15">
        <v>143122</v>
      </c>
      <c r="K15" t="s">
        <v>19</v>
      </c>
    </row>
    <row r="16" spans="1:11" s="2" customFormat="1" ht="12.75" hidden="1">
      <c r="A16" s="2">
        <v>665</v>
      </c>
      <c r="B16" s="2" t="s">
        <v>11</v>
      </c>
      <c r="C16" s="2" t="s">
        <v>12</v>
      </c>
      <c r="D16" s="2">
        <v>0.475</v>
      </c>
      <c r="E16" s="2" t="s">
        <v>13</v>
      </c>
      <c r="G16" s="3">
        <v>39330</v>
      </c>
      <c r="I16" s="2" t="s">
        <v>14</v>
      </c>
      <c r="J16" s="2">
        <v>143311</v>
      </c>
      <c r="K16" s="2" t="s">
        <v>15</v>
      </c>
    </row>
    <row r="17" spans="1:11" ht="12.75">
      <c r="A17">
        <v>665</v>
      </c>
      <c r="B17" t="s">
        <v>11</v>
      </c>
      <c r="C17" t="s">
        <v>12</v>
      </c>
      <c r="D17">
        <v>0.388</v>
      </c>
      <c r="E17" t="s">
        <v>13</v>
      </c>
      <c r="G17" s="1">
        <v>39330</v>
      </c>
      <c r="I17" t="s">
        <v>27</v>
      </c>
      <c r="J17">
        <v>143122</v>
      </c>
      <c r="K17" t="s">
        <v>19</v>
      </c>
    </row>
    <row r="18" spans="3:7" ht="12.75">
      <c r="C18" s="4" t="s">
        <v>29</v>
      </c>
      <c r="D18" s="4">
        <f>AVERAGE(D12:D15,D17)</f>
        <v>0.4468</v>
      </c>
      <c r="G18" s="1"/>
    </row>
    <row r="19" spans="1:11" ht="12.75">
      <c r="A19">
        <v>665</v>
      </c>
      <c r="B19" t="s">
        <v>11</v>
      </c>
      <c r="C19" t="s">
        <v>12</v>
      </c>
      <c r="D19">
        <v>0.078</v>
      </c>
      <c r="E19" t="s">
        <v>13</v>
      </c>
      <c r="G19" s="1">
        <v>39580.569444444445</v>
      </c>
      <c r="I19" t="s">
        <v>25</v>
      </c>
      <c r="J19">
        <v>143122</v>
      </c>
      <c r="K19" t="s">
        <v>19</v>
      </c>
    </row>
    <row r="20" spans="1:11" ht="12.75">
      <c r="A20">
        <v>665</v>
      </c>
      <c r="B20" t="s">
        <v>11</v>
      </c>
      <c r="C20" t="s">
        <v>12</v>
      </c>
      <c r="D20">
        <v>0.095</v>
      </c>
      <c r="E20" t="s">
        <v>13</v>
      </c>
      <c r="G20" s="1">
        <v>39580.59027777778</v>
      </c>
      <c r="I20" t="s">
        <v>14</v>
      </c>
      <c r="J20">
        <v>143122</v>
      </c>
      <c r="K20" t="s">
        <v>19</v>
      </c>
    </row>
    <row r="21" spans="1:11" ht="12.75">
      <c r="A21">
        <v>665</v>
      </c>
      <c r="B21" t="s">
        <v>11</v>
      </c>
      <c r="C21" t="s">
        <v>12</v>
      </c>
      <c r="D21">
        <v>0.223</v>
      </c>
      <c r="E21" t="s">
        <v>13</v>
      </c>
      <c r="G21" s="1">
        <v>39660.541666666664</v>
      </c>
      <c r="I21" t="s">
        <v>23</v>
      </c>
      <c r="J21">
        <v>143122</v>
      </c>
      <c r="K21" t="s">
        <v>19</v>
      </c>
    </row>
    <row r="22" spans="1:11" ht="12.75">
      <c r="A22">
        <v>665</v>
      </c>
      <c r="B22" t="s">
        <v>11</v>
      </c>
      <c r="C22" t="s">
        <v>12</v>
      </c>
      <c r="D22">
        <v>0.211</v>
      </c>
      <c r="E22" t="s">
        <v>13</v>
      </c>
      <c r="G22" s="1">
        <v>39660.541666666664</v>
      </c>
      <c r="I22" t="s">
        <v>24</v>
      </c>
      <c r="J22">
        <v>143122</v>
      </c>
      <c r="K22" t="s">
        <v>19</v>
      </c>
    </row>
    <row r="23" spans="1:11" ht="12.75">
      <c r="A23">
        <v>665</v>
      </c>
      <c r="B23" t="s">
        <v>11</v>
      </c>
      <c r="C23" t="s">
        <v>12</v>
      </c>
      <c r="D23">
        <v>0.138</v>
      </c>
      <c r="E23" t="s">
        <v>13</v>
      </c>
      <c r="G23" s="1">
        <v>39686</v>
      </c>
      <c r="I23" t="s">
        <v>16</v>
      </c>
      <c r="J23">
        <v>143122</v>
      </c>
      <c r="K23" t="s">
        <v>19</v>
      </c>
    </row>
    <row r="24" spans="1:11" ht="12.75">
      <c r="A24">
        <v>665</v>
      </c>
      <c r="B24" t="s">
        <v>11</v>
      </c>
      <c r="C24" t="s">
        <v>12</v>
      </c>
      <c r="D24">
        <v>0.237</v>
      </c>
      <c r="E24" t="s">
        <v>13</v>
      </c>
      <c r="G24" s="1">
        <v>39686</v>
      </c>
      <c r="I24" t="s">
        <v>20</v>
      </c>
      <c r="J24">
        <v>143122</v>
      </c>
      <c r="K24" t="s">
        <v>19</v>
      </c>
    </row>
    <row r="25" spans="3:7" ht="12.75">
      <c r="C25" s="4" t="s">
        <v>29</v>
      </c>
      <c r="D25" s="4">
        <f>AVERAGE(D19:D24)</f>
        <v>0.16366666666666665</v>
      </c>
      <c r="G25" s="1"/>
    </row>
    <row r="26" spans="1:11" s="2" customFormat="1" ht="12.75">
      <c r="A26" s="2">
        <v>665</v>
      </c>
      <c r="B26" s="2" t="s">
        <v>11</v>
      </c>
      <c r="C26" s="2" t="s">
        <v>12</v>
      </c>
      <c r="D26" s="2">
        <v>0.069</v>
      </c>
      <c r="E26" s="2" t="s">
        <v>13</v>
      </c>
      <c r="G26" s="3">
        <v>39944.5</v>
      </c>
      <c r="I26" s="2" t="s">
        <v>21</v>
      </c>
      <c r="J26" s="2">
        <v>143122</v>
      </c>
      <c r="K26" s="2" t="s">
        <v>19</v>
      </c>
    </row>
    <row r="27" spans="1:11" s="2" customFormat="1" ht="12.75">
      <c r="A27" s="2">
        <v>665</v>
      </c>
      <c r="B27" s="2" t="s">
        <v>11</v>
      </c>
      <c r="C27" s="2" t="s">
        <v>12</v>
      </c>
      <c r="D27" s="2">
        <v>0.061</v>
      </c>
      <c r="E27" s="2" t="s">
        <v>13</v>
      </c>
      <c r="G27" s="3">
        <v>39944.520833333336</v>
      </c>
      <c r="I27" s="2" t="s">
        <v>22</v>
      </c>
      <c r="J27" s="2">
        <v>143122</v>
      </c>
      <c r="K27" s="2" t="s">
        <v>19</v>
      </c>
    </row>
    <row r="28" spans="1:11" s="2" customFormat="1" ht="12.75">
      <c r="A28" s="2">
        <v>665</v>
      </c>
      <c r="B28" s="2" t="s">
        <v>11</v>
      </c>
      <c r="C28" s="2" t="s">
        <v>12</v>
      </c>
      <c r="D28" s="2">
        <v>0.333</v>
      </c>
      <c r="E28" s="2" t="s">
        <v>13</v>
      </c>
      <c r="G28" s="3">
        <v>40038.458333333336</v>
      </c>
      <c r="I28" s="2" t="s">
        <v>20</v>
      </c>
      <c r="J28" s="2">
        <v>143122</v>
      </c>
      <c r="K28" s="2" t="s">
        <v>19</v>
      </c>
    </row>
    <row r="29" spans="1:11" s="2" customFormat="1" ht="12.75">
      <c r="A29" s="2">
        <v>665</v>
      </c>
      <c r="B29" s="2" t="s">
        <v>11</v>
      </c>
      <c r="C29" s="2" t="s">
        <v>12</v>
      </c>
      <c r="D29" s="2">
        <v>0.478</v>
      </c>
      <c r="E29" s="2" t="s">
        <v>13</v>
      </c>
      <c r="G29" s="3">
        <v>40038.479166666664</v>
      </c>
      <c r="I29" s="2" t="s">
        <v>18</v>
      </c>
      <c r="J29" s="2">
        <v>143122</v>
      </c>
      <c r="K29" s="2" t="s">
        <v>19</v>
      </c>
    </row>
    <row r="30" ht="12.75">
      <c r="C30" s="5" t="s">
        <v>30</v>
      </c>
    </row>
    <row r="31" spans="3:5" ht="12.75">
      <c r="C31" s="5" t="s">
        <v>31</v>
      </c>
      <c r="D31" s="5">
        <f>AVERAGE(D9,D18,D25)</f>
        <v>0.34273888888888887</v>
      </c>
      <c r="E31" s="5" t="s">
        <v>13</v>
      </c>
    </row>
    <row r="33" ht="12.75">
      <c r="C33" t="s">
        <v>34</v>
      </c>
    </row>
    <row r="34" ht="12.75">
      <c r="C34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IV16384"/>
    </sheetView>
  </sheetViews>
  <sheetFormatPr defaultColWidth="9.140625" defaultRowHeight="12.75"/>
  <cols>
    <col min="3" max="3" width="20.7109375" style="0" customWidth="1"/>
    <col min="7" max="7" width="16.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>
        <v>665</v>
      </c>
      <c r="B2" t="s">
        <v>11</v>
      </c>
      <c r="C2" t="s">
        <v>12</v>
      </c>
      <c r="D2">
        <v>0.475</v>
      </c>
      <c r="E2" t="s">
        <v>13</v>
      </c>
      <c r="G2" s="1">
        <v>39330</v>
      </c>
      <c r="I2" t="s">
        <v>14</v>
      </c>
      <c r="J2">
        <v>143311</v>
      </c>
      <c r="K2" t="s">
        <v>15</v>
      </c>
    </row>
    <row r="3" spans="1:11" ht="12.75">
      <c r="A3">
        <v>665</v>
      </c>
      <c r="B3" t="s">
        <v>11</v>
      </c>
      <c r="C3" t="s">
        <v>12</v>
      </c>
      <c r="D3">
        <v>0.124</v>
      </c>
      <c r="E3" t="s">
        <v>13</v>
      </c>
      <c r="G3" s="1">
        <v>39202.583333333336</v>
      </c>
      <c r="I3" t="s">
        <v>16</v>
      </c>
      <c r="J3">
        <v>143311</v>
      </c>
      <c r="K3" t="s">
        <v>15</v>
      </c>
    </row>
    <row r="4" spans="1:11" ht="12.75">
      <c r="A4">
        <v>665</v>
      </c>
      <c r="B4" t="s">
        <v>11</v>
      </c>
      <c r="C4" t="s">
        <v>12</v>
      </c>
      <c r="D4">
        <v>0.282</v>
      </c>
      <c r="E4" t="s">
        <v>13</v>
      </c>
      <c r="G4" s="1">
        <v>38896.625</v>
      </c>
      <c r="I4" t="s">
        <v>17</v>
      </c>
      <c r="J4">
        <v>143311</v>
      </c>
      <c r="K4" t="s">
        <v>15</v>
      </c>
    </row>
    <row r="5" spans="1:11" ht="12.75">
      <c r="A5">
        <v>665</v>
      </c>
      <c r="B5" t="s">
        <v>11</v>
      </c>
      <c r="C5" t="s">
        <v>12</v>
      </c>
      <c r="D5">
        <v>0.551</v>
      </c>
      <c r="E5" t="s">
        <v>13</v>
      </c>
      <c r="G5" s="1">
        <v>38926.5</v>
      </c>
      <c r="I5" t="s">
        <v>17</v>
      </c>
      <c r="J5">
        <v>143311</v>
      </c>
      <c r="K5" t="s">
        <v>15</v>
      </c>
    </row>
    <row r="6" spans="1:11" ht="12.75">
      <c r="A6">
        <v>665</v>
      </c>
      <c r="B6" t="s">
        <v>11</v>
      </c>
      <c r="C6" t="s">
        <v>12</v>
      </c>
      <c r="D6">
        <v>0.478</v>
      </c>
      <c r="E6" t="s">
        <v>13</v>
      </c>
      <c r="G6" s="1">
        <v>40038.479166666664</v>
      </c>
      <c r="I6" t="s">
        <v>18</v>
      </c>
      <c r="J6">
        <v>143122</v>
      </c>
      <c r="K6" t="s">
        <v>19</v>
      </c>
    </row>
    <row r="7" spans="1:11" ht="12.75">
      <c r="A7">
        <v>665</v>
      </c>
      <c r="B7" t="s">
        <v>11</v>
      </c>
      <c r="C7" t="s">
        <v>12</v>
      </c>
      <c r="D7">
        <v>0.333</v>
      </c>
      <c r="E7" t="s">
        <v>13</v>
      </c>
      <c r="G7" s="1">
        <v>40038.458333333336</v>
      </c>
      <c r="I7" t="s">
        <v>20</v>
      </c>
      <c r="J7">
        <v>143122</v>
      </c>
      <c r="K7" t="s">
        <v>19</v>
      </c>
    </row>
    <row r="8" spans="1:11" ht="12.75">
      <c r="A8">
        <v>665</v>
      </c>
      <c r="B8" t="s">
        <v>11</v>
      </c>
      <c r="C8" t="s">
        <v>12</v>
      </c>
      <c r="D8">
        <v>0.069</v>
      </c>
      <c r="E8" t="s">
        <v>13</v>
      </c>
      <c r="G8" s="1">
        <v>39944.5</v>
      </c>
      <c r="I8" t="s">
        <v>21</v>
      </c>
      <c r="J8">
        <v>143122</v>
      </c>
      <c r="K8" t="s">
        <v>19</v>
      </c>
    </row>
    <row r="9" spans="1:11" ht="12.75">
      <c r="A9">
        <v>665</v>
      </c>
      <c r="B9" t="s">
        <v>11</v>
      </c>
      <c r="C9" t="s">
        <v>12</v>
      </c>
      <c r="D9">
        <v>0.061</v>
      </c>
      <c r="E9" t="s">
        <v>13</v>
      </c>
      <c r="G9" s="1">
        <v>39944.520833333336</v>
      </c>
      <c r="I9" t="s">
        <v>22</v>
      </c>
      <c r="J9">
        <v>143122</v>
      </c>
      <c r="K9" t="s">
        <v>19</v>
      </c>
    </row>
    <row r="10" spans="1:11" ht="12.75">
      <c r="A10">
        <v>665</v>
      </c>
      <c r="B10" t="s">
        <v>11</v>
      </c>
      <c r="C10" t="s">
        <v>12</v>
      </c>
      <c r="D10">
        <v>0.138</v>
      </c>
      <c r="E10" t="s">
        <v>13</v>
      </c>
      <c r="G10" s="1">
        <v>39686</v>
      </c>
      <c r="I10" t="s">
        <v>16</v>
      </c>
      <c r="J10">
        <v>143122</v>
      </c>
      <c r="K10" t="s">
        <v>19</v>
      </c>
    </row>
    <row r="11" spans="1:11" ht="12.75">
      <c r="A11">
        <v>665</v>
      </c>
      <c r="B11" t="s">
        <v>11</v>
      </c>
      <c r="C11" t="s">
        <v>12</v>
      </c>
      <c r="D11">
        <v>0.237</v>
      </c>
      <c r="E11" t="s">
        <v>13</v>
      </c>
      <c r="G11" s="1">
        <v>39686</v>
      </c>
      <c r="I11" t="s">
        <v>20</v>
      </c>
      <c r="J11">
        <v>143122</v>
      </c>
      <c r="K11" t="s">
        <v>19</v>
      </c>
    </row>
    <row r="12" spans="1:11" ht="12.75">
      <c r="A12">
        <v>665</v>
      </c>
      <c r="B12" t="s">
        <v>11</v>
      </c>
      <c r="C12" t="s">
        <v>12</v>
      </c>
      <c r="D12">
        <v>0.223</v>
      </c>
      <c r="E12" t="s">
        <v>13</v>
      </c>
      <c r="G12" s="1">
        <v>39660.541666666664</v>
      </c>
      <c r="I12" t="s">
        <v>23</v>
      </c>
      <c r="J12">
        <v>143122</v>
      </c>
      <c r="K12" t="s">
        <v>19</v>
      </c>
    </row>
    <row r="13" spans="1:11" ht="12.75">
      <c r="A13">
        <v>665</v>
      </c>
      <c r="B13" t="s">
        <v>11</v>
      </c>
      <c r="C13" t="s">
        <v>12</v>
      </c>
      <c r="D13">
        <v>0.211</v>
      </c>
      <c r="E13" t="s">
        <v>13</v>
      </c>
      <c r="G13" s="1">
        <v>39660.541666666664</v>
      </c>
      <c r="I13" t="s">
        <v>24</v>
      </c>
      <c r="J13">
        <v>143122</v>
      </c>
      <c r="K13" t="s">
        <v>19</v>
      </c>
    </row>
    <row r="14" spans="1:11" ht="12.75">
      <c r="A14">
        <v>665</v>
      </c>
      <c r="B14" t="s">
        <v>11</v>
      </c>
      <c r="C14" t="s">
        <v>12</v>
      </c>
      <c r="D14">
        <v>0.095</v>
      </c>
      <c r="E14" t="s">
        <v>13</v>
      </c>
      <c r="G14" s="1">
        <v>39580.59027777778</v>
      </c>
      <c r="I14" t="s">
        <v>14</v>
      </c>
      <c r="J14">
        <v>143122</v>
      </c>
      <c r="K14" t="s">
        <v>19</v>
      </c>
    </row>
    <row r="15" spans="1:11" ht="12.75">
      <c r="A15">
        <v>665</v>
      </c>
      <c r="B15" t="s">
        <v>11</v>
      </c>
      <c r="C15" t="s">
        <v>12</v>
      </c>
      <c r="D15">
        <v>0.078</v>
      </c>
      <c r="E15" t="s">
        <v>13</v>
      </c>
      <c r="G15" s="1">
        <v>39580.569444444445</v>
      </c>
      <c r="I15" t="s">
        <v>25</v>
      </c>
      <c r="J15">
        <v>143122</v>
      </c>
      <c r="K15" t="s">
        <v>19</v>
      </c>
    </row>
    <row r="16" spans="1:11" ht="12.75">
      <c r="A16">
        <v>665</v>
      </c>
      <c r="B16" t="s">
        <v>11</v>
      </c>
      <c r="C16" t="s">
        <v>12</v>
      </c>
      <c r="D16">
        <v>0.375</v>
      </c>
      <c r="E16" t="s">
        <v>13</v>
      </c>
      <c r="G16" s="1">
        <v>39261.541666666664</v>
      </c>
      <c r="I16" t="s">
        <v>26</v>
      </c>
      <c r="J16">
        <v>143122</v>
      </c>
      <c r="K16" t="s">
        <v>19</v>
      </c>
    </row>
    <row r="17" spans="1:11" ht="12.75">
      <c r="A17">
        <v>665</v>
      </c>
      <c r="B17" t="s">
        <v>11</v>
      </c>
      <c r="C17" t="s">
        <v>12</v>
      </c>
      <c r="D17">
        <v>0.425</v>
      </c>
      <c r="E17" t="s">
        <v>13</v>
      </c>
      <c r="G17" s="1">
        <v>39261.5</v>
      </c>
      <c r="I17" t="s">
        <v>27</v>
      </c>
      <c r="J17">
        <v>143122</v>
      </c>
      <c r="K17" t="s">
        <v>19</v>
      </c>
    </row>
    <row r="18" spans="1:11" ht="12.75">
      <c r="A18">
        <v>665</v>
      </c>
      <c r="B18" t="s">
        <v>11</v>
      </c>
      <c r="C18" t="s">
        <v>12</v>
      </c>
      <c r="D18">
        <v>0.485</v>
      </c>
      <c r="E18" t="s">
        <v>13</v>
      </c>
      <c r="G18" s="1">
        <v>39294.5</v>
      </c>
      <c r="I18" t="s">
        <v>28</v>
      </c>
      <c r="J18">
        <v>143122</v>
      </c>
      <c r="K18" t="s">
        <v>19</v>
      </c>
    </row>
    <row r="19" spans="1:11" ht="12.75">
      <c r="A19">
        <v>665</v>
      </c>
      <c r="B19" t="s">
        <v>11</v>
      </c>
      <c r="C19" t="s">
        <v>12</v>
      </c>
      <c r="D19">
        <v>0.561</v>
      </c>
      <c r="E19" t="s">
        <v>13</v>
      </c>
      <c r="G19" s="1">
        <v>39294.5</v>
      </c>
      <c r="I19" t="s">
        <v>24</v>
      </c>
      <c r="J19">
        <v>143122</v>
      </c>
      <c r="K19" t="s">
        <v>19</v>
      </c>
    </row>
    <row r="20" spans="1:11" ht="12.75">
      <c r="A20">
        <v>665</v>
      </c>
      <c r="B20" t="s">
        <v>11</v>
      </c>
      <c r="C20" t="s">
        <v>12</v>
      </c>
      <c r="D20">
        <v>0.388</v>
      </c>
      <c r="E20" t="s">
        <v>13</v>
      </c>
      <c r="G20" s="1">
        <v>39330</v>
      </c>
      <c r="I20" t="s">
        <v>27</v>
      </c>
      <c r="J20">
        <v>143122</v>
      </c>
      <c r="K20" t="s">
        <v>19</v>
      </c>
    </row>
    <row r="21" spans="1:11" ht="12.75">
      <c r="A21">
        <v>665</v>
      </c>
      <c r="B21" t="s">
        <v>11</v>
      </c>
      <c r="C21" t="s">
        <v>12</v>
      </c>
      <c r="D21">
        <v>0.104</v>
      </c>
      <c r="E21" t="s">
        <v>13</v>
      </c>
      <c r="G21" s="1">
        <v>39202.541666666664</v>
      </c>
      <c r="I21" t="s">
        <v>20</v>
      </c>
      <c r="J21">
        <v>143122</v>
      </c>
      <c r="K21" t="s">
        <v>19</v>
      </c>
    </row>
    <row r="22" spans="1:11" ht="12.75">
      <c r="A22">
        <v>665</v>
      </c>
      <c r="B22" t="s">
        <v>11</v>
      </c>
      <c r="C22" t="s">
        <v>12</v>
      </c>
      <c r="D22">
        <v>0.457</v>
      </c>
      <c r="E22" t="s">
        <v>13</v>
      </c>
      <c r="G22" s="1">
        <v>38926.458333333336</v>
      </c>
      <c r="I22" t="s">
        <v>17</v>
      </c>
      <c r="J22">
        <v>143122</v>
      </c>
      <c r="K22" t="s">
        <v>19</v>
      </c>
    </row>
    <row r="23" spans="1:11" ht="12.75">
      <c r="A23">
        <v>665</v>
      </c>
      <c r="B23" t="s">
        <v>11</v>
      </c>
      <c r="C23" t="s">
        <v>12</v>
      </c>
      <c r="D23">
        <v>0.466</v>
      </c>
      <c r="E23" t="s">
        <v>13</v>
      </c>
      <c r="G23" s="1">
        <v>38954.583333333336</v>
      </c>
      <c r="I23" t="s">
        <v>17</v>
      </c>
      <c r="J23">
        <v>143122</v>
      </c>
      <c r="K23" t="s">
        <v>19</v>
      </c>
    </row>
    <row r="24" spans="1:11" ht="12.75">
      <c r="A24">
        <v>665</v>
      </c>
      <c r="B24" t="s">
        <v>11</v>
      </c>
      <c r="C24" t="s">
        <v>12</v>
      </c>
      <c r="D24">
        <v>0.421</v>
      </c>
      <c r="E24" t="s">
        <v>13</v>
      </c>
      <c r="G24" s="1">
        <v>38954.625</v>
      </c>
      <c r="I24" t="s">
        <v>17</v>
      </c>
      <c r="J24">
        <v>143122</v>
      </c>
      <c r="K24" t="s">
        <v>19</v>
      </c>
    </row>
    <row r="25" spans="1:11" ht="12.75">
      <c r="A25">
        <v>665</v>
      </c>
      <c r="B25" t="s">
        <v>11</v>
      </c>
      <c r="C25" t="s">
        <v>12</v>
      </c>
      <c r="D25">
        <v>0.327</v>
      </c>
      <c r="E25" t="s">
        <v>13</v>
      </c>
      <c r="G25" s="1">
        <v>38894.645833333336</v>
      </c>
      <c r="I25" t="s">
        <v>17</v>
      </c>
      <c r="J25">
        <v>143122</v>
      </c>
      <c r="K2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minahk</cp:lastModifiedBy>
  <dcterms:created xsi:type="dcterms:W3CDTF">2009-09-21T16:20:46Z</dcterms:created>
  <dcterms:modified xsi:type="dcterms:W3CDTF">2009-10-05T17:42:25Z</dcterms:modified>
  <cp:category/>
  <cp:version/>
  <cp:contentType/>
  <cp:contentStatus/>
</cp:coreProperties>
</file>